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omgroupplc.sharepoint.com/sites/KCOMWholesale/Shared Documents/Product Development/Ethernet Services/dark fibre/Contract Development/"/>
    </mc:Choice>
  </mc:AlternateContent>
  <xr:revisionPtr revIDLastSave="75" documentId="8_{828966C4-AF5F-45A9-9680-B9B6FCEAF3A2}" xr6:coauthVersionLast="47" xr6:coauthVersionMax="47" xr10:uidLastSave="{179FCB32-C17D-4CE5-9A58-CA9FC80D27EA}"/>
  <workbookProtection workbookAlgorithmName="SHA-512" workbookHashValue="EzUYb0HtEPgAp5RZsMqNLWrDEHlnEnyNW0JOvzHd9IMWj9cfelbBzxLGP2ki8y2Ke2kcOy/EsgDZrYj1/ki8UQ==" workbookSaltValue="S73LiCnCVGEcXnLALO0Sog==" workbookSpinCount="100000" lockStructure="1"/>
  <bookViews>
    <workbookView xWindow="-110" yWindow="-110" windowWidth="19420" windowHeight="10420" xr2:uid="{22CD6610-4645-4A55-A21B-849B00594074}"/>
  </bookViews>
  <sheets>
    <sheet name="Dark Fibre Order" sheetId="3" r:id="rId1"/>
  </sheets>
  <definedNames>
    <definedName name="Change_Type">#REF!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3" l="1"/>
  <c r="M16" i="3"/>
  <c r="O30" i="3"/>
  <c r="N30" i="3"/>
  <c r="P28" i="3"/>
  <c r="O28" i="3"/>
  <c r="N25" i="3"/>
  <c r="E30" i="3" l="1"/>
  <c r="C30" i="3"/>
</calcChain>
</file>

<file path=xl/sharedStrings.xml><?xml version="1.0" encoding="utf-8"?>
<sst xmlns="http://schemas.openxmlformats.org/spreadsheetml/2006/main" count="56" uniqueCount="43">
  <si>
    <t>Dark Fibre Orders</t>
  </si>
  <si>
    <t>This Order is subject to the terms and conditions set out in the Reference Offer for Dark Fibre.</t>
  </si>
  <si>
    <t>Section 1: CP Details</t>
  </si>
  <si>
    <t>Section 2: New Product Requirements</t>
  </si>
  <si>
    <t>Company Name</t>
  </si>
  <si>
    <t>Single or Dual Fibre</t>
  </si>
  <si>
    <t>Contact Name</t>
  </si>
  <si>
    <t>Requirement</t>
  </si>
  <si>
    <t>Contact Telephone Number</t>
  </si>
  <si>
    <t>Initial Term</t>
  </si>
  <si>
    <t>12 Months</t>
  </si>
  <si>
    <t>Email Address</t>
  </si>
  <si>
    <t>Required By</t>
  </si>
  <si>
    <t>Please be aware that the standard leadtime for  completion is 42 working days from point of order acceptance. All provision is subject to survey which may extend delivery.</t>
  </si>
  <si>
    <t>Section 3: Installation Details</t>
  </si>
  <si>
    <t>A End</t>
  </si>
  <si>
    <t>B End</t>
  </si>
  <si>
    <t>Floor</t>
  </si>
  <si>
    <t>Room</t>
  </si>
  <si>
    <t>Building Name / Number</t>
  </si>
  <si>
    <t>Street</t>
  </si>
  <si>
    <t>Town / City</t>
  </si>
  <si>
    <t>Connection</t>
  </si>
  <si>
    <t>Rental</t>
  </si>
  <si>
    <t>Term</t>
  </si>
  <si>
    <t>Post Code</t>
  </si>
  <si>
    <t>Single Fibre</t>
  </si>
  <si>
    <t>Single FibreProvide</t>
  </si>
  <si>
    <t>Dual Fibre</t>
  </si>
  <si>
    <t>Onsite Contact Name</t>
  </si>
  <si>
    <t>A End or B End Shift</t>
  </si>
  <si>
    <t>N/A</t>
  </si>
  <si>
    <t>Request Type</t>
  </si>
  <si>
    <t>Section 4: Pricing</t>
  </si>
  <si>
    <t>Requests for diverse circuits, network extensions or other non standard products will be subject to survey. Contact your Account Manager for details.</t>
  </si>
  <si>
    <t>Provide</t>
  </si>
  <si>
    <t>Dual FibreProvide</t>
  </si>
  <si>
    <t>Connection Charge Exc VAT</t>
  </si>
  <si>
    <t>Annual Rental Exc. VAT</t>
  </si>
  <si>
    <t>Section 5: Additional Information</t>
  </si>
  <si>
    <t>Direct Debit</t>
  </si>
  <si>
    <t>Invoice</t>
  </si>
  <si>
    <t xml:space="preserve">KCOM Group PLC. Registered office: 37 Carr Lane Hull HU1 3RE – Registered in England and Wales No. 2150618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</si>
</sst>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E6259"/>
      <name val="Arial"/>
      <family val="2"/>
    </font>
    <font>
      <b/>
      <sz val="11"/>
      <color rgb="FFFC8500"/>
      <name val="Arial"/>
      <family val="2"/>
    </font>
    <font>
      <sz val="11"/>
      <color theme="0"/>
      <name val="Arial"/>
      <family val="2"/>
    </font>
    <font>
      <sz val="11"/>
      <color rgb="FF6E6259"/>
      <name val="Calibri"/>
      <family val="2"/>
      <scheme val="minor"/>
    </font>
    <font>
      <b/>
      <sz val="11"/>
      <color rgb="FF6E6259"/>
      <name val="Arial"/>
      <family val="2"/>
    </font>
    <font>
      <sz val="11"/>
      <name val="Arial"/>
      <family val="2"/>
    </font>
    <font>
      <b/>
      <sz val="18"/>
      <color rgb="FFFC8500"/>
      <name val="Arial"/>
      <family val="2"/>
    </font>
    <font>
      <sz val="10"/>
      <color rgb="FF6E625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8500"/>
        <bgColor indexed="64"/>
      </patternFill>
    </fill>
    <fill>
      <patternFill patternType="solid">
        <fgColor rgb="FFF7EA48"/>
        <bgColor indexed="64"/>
      </patternFill>
    </fill>
    <fill>
      <patternFill patternType="solid">
        <fgColor rgb="FF6E5C5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5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20" xfId="0" applyFont="1" applyFill="1" applyBorder="1" applyAlignment="1" applyProtection="1">
      <alignment horizontal="left" vertical="center"/>
      <protection hidden="1"/>
    </xf>
    <xf numFmtId="0" fontId="4" fillId="3" borderId="22" xfId="0" applyFont="1" applyFill="1" applyBorder="1" applyAlignment="1" applyProtection="1">
      <alignment horizontal="left" vertical="center"/>
      <protection hidden="1"/>
    </xf>
    <xf numFmtId="0" fontId="4" fillId="3" borderId="23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4" fillId="3" borderId="19" xfId="0" applyFont="1" applyFill="1" applyBorder="1" applyAlignment="1" applyProtection="1">
      <alignment vertical="center"/>
      <protection hidden="1"/>
    </xf>
    <xf numFmtId="0" fontId="4" fillId="3" borderId="30" xfId="0" applyFont="1" applyFill="1" applyBorder="1" applyAlignment="1" applyProtection="1">
      <alignment vertical="center"/>
      <protection hidden="1"/>
    </xf>
    <xf numFmtId="0" fontId="4" fillId="3" borderId="31" xfId="0" applyFont="1" applyFill="1" applyBorder="1" applyAlignment="1" applyProtection="1">
      <alignment vertical="center"/>
      <protection hidden="1"/>
    </xf>
    <xf numFmtId="0" fontId="4" fillId="3" borderId="32" xfId="0" applyFont="1" applyFill="1" applyBorder="1" applyAlignment="1" applyProtection="1">
      <alignment vertical="center"/>
      <protection hidden="1"/>
    </xf>
    <xf numFmtId="0" fontId="4" fillId="3" borderId="33" xfId="0" applyFont="1" applyFill="1" applyBorder="1" applyAlignment="1" applyProtection="1">
      <alignment vertical="center"/>
      <protection hidden="1"/>
    </xf>
    <xf numFmtId="0" fontId="4" fillId="3" borderId="34" xfId="0" applyFont="1" applyFill="1" applyBorder="1" applyAlignment="1" applyProtection="1">
      <alignment vertical="center"/>
      <protection hidden="1"/>
    </xf>
    <xf numFmtId="0" fontId="4" fillId="3" borderId="35" xfId="0" applyFont="1" applyFill="1" applyBorder="1" applyAlignment="1" applyProtection="1">
      <alignment vertical="center"/>
      <protection hidden="1"/>
    </xf>
    <xf numFmtId="0" fontId="4" fillId="3" borderId="36" xfId="0" applyFont="1" applyFill="1" applyBorder="1" applyAlignment="1" applyProtection="1">
      <alignment vertical="center"/>
      <protection hidden="1"/>
    </xf>
    <xf numFmtId="0" fontId="4" fillId="3" borderId="37" xfId="0" applyFont="1" applyFill="1" applyBorder="1" applyAlignment="1" applyProtection="1">
      <alignment vertical="center"/>
      <protection hidden="1"/>
    </xf>
    <xf numFmtId="0" fontId="4" fillId="3" borderId="39" xfId="0" applyFont="1" applyFill="1" applyBorder="1" applyAlignment="1" applyProtection="1">
      <alignment vertical="center"/>
      <protection hidden="1"/>
    </xf>
    <xf numFmtId="0" fontId="4" fillId="3" borderId="40" xfId="0" applyFont="1" applyFill="1" applyBorder="1" applyAlignment="1" applyProtection="1">
      <alignment vertical="center"/>
      <protection hidden="1"/>
    </xf>
    <xf numFmtId="0" fontId="4" fillId="3" borderId="8" xfId="0" applyFont="1" applyFill="1" applyBorder="1" applyAlignment="1" applyProtection="1">
      <alignment vertical="center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6" fontId="0" fillId="2" borderId="10" xfId="0" applyNumberForma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4" fillId="3" borderId="29" xfId="0" applyFont="1" applyFill="1" applyBorder="1" applyAlignment="1" applyProtection="1">
      <alignment horizontal="left" vertical="center"/>
      <protection hidden="1"/>
    </xf>
    <xf numFmtId="0" fontId="1" fillId="3" borderId="16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2" fillId="2" borderId="0" xfId="0" applyFont="1" applyFill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164" fontId="2" fillId="2" borderId="5" xfId="0" applyNumberFormat="1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vertical="center" wrapText="1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6" xfId="0" applyFont="1" applyFill="1" applyBorder="1" applyAlignment="1" applyProtection="1">
      <alignment vertical="top" wrapText="1"/>
      <protection hidden="1"/>
    </xf>
    <xf numFmtId="0" fontId="2" fillId="4" borderId="21" xfId="0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0" fontId="2" fillId="4" borderId="26" xfId="0" applyFont="1" applyFill="1" applyBorder="1" applyAlignment="1" applyProtection="1">
      <alignment vertical="center"/>
      <protection locked="0"/>
    </xf>
    <xf numFmtId="0" fontId="7" fillId="4" borderId="21" xfId="0" applyFont="1" applyFill="1" applyBorder="1" applyAlignment="1" applyProtection="1">
      <alignment vertical="center"/>
      <protection locked="0"/>
    </xf>
    <xf numFmtId="0" fontId="7" fillId="4" borderId="24" xfId="0" applyFont="1" applyFill="1" applyBorder="1" applyAlignment="1" applyProtection="1">
      <alignment vertical="center"/>
      <protection locked="0"/>
    </xf>
    <xf numFmtId="0" fontId="7" fillId="4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14" fontId="2" fillId="4" borderId="19" xfId="0" applyNumberFormat="1" applyFont="1" applyFill="1" applyBorder="1" applyAlignment="1" applyProtection="1">
      <alignment horizontal="left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2" fillId="4" borderId="41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20" xfId="0" applyFont="1" applyFill="1" applyBorder="1" applyAlignment="1" applyProtection="1">
      <alignment horizontal="left" vertical="center"/>
      <protection hidden="1"/>
    </xf>
    <xf numFmtId="0" fontId="4" fillId="3" borderId="22" xfId="0" applyFont="1" applyFill="1" applyBorder="1" applyAlignment="1" applyProtection="1">
      <alignment horizontal="left" vertical="center"/>
      <protection hidden="1"/>
    </xf>
    <xf numFmtId="0" fontId="4" fillId="3" borderId="23" xfId="0" applyFont="1" applyFill="1" applyBorder="1" applyAlignment="1" applyProtection="1">
      <alignment horizontal="left" vertical="center"/>
      <protection hidden="1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7" fillId="4" borderId="17" xfId="0" applyFont="1" applyFill="1" applyBorder="1" applyAlignment="1" applyProtection="1">
      <alignment horizontal="left" vertical="top" wrapText="1"/>
      <protection locked="0"/>
    </xf>
    <xf numFmtId="0" fontId="7" fillId="4" borderId="22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7" fillId="4" borderId="18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wrapText="1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16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2"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mruColors>
      <color rgb="FF6E5C56"/>
      <color rgb="FFF7EA48"/>
      <color rgb="FFFC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47625</xdr:rowOff>
    </xdr:from>
    <xdr:to>
      <xdr:col>2</xdr:col>
      <xdr:colOff>1645444</xdr:colOff>
      <xdr:row>5</xdr:row>
      <xdr:rowOff>92869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40363-57D7-4C2B-9F3D-DB2D692DDF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94" y="330200"/>
          <a:ext cx="1765300" cy="772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03EB-4350-433A-A846-8B6868D760A0}">
  <dimension ref="A1:R48"/>
  <sheetViews>
    <sheetView tabSelected="1" zoomScale="74" zoomScaleNormal="74" workbookViewId="0">
      <selection activeCell="E8" sqref="E8"/>
    </sheetView>
  </sheetViews>
  <sheetFormatPr defaultColWidth="0" defaultRowHeight="14.45" zeroHeight="1"/>
  <cols>
    <col min="1" max="1" width="4.140625" style="69" customWidth="1"/>
    <col min="2" max="2" width="6.28515625" style="69" customWidth="1"/>
    <col min="3" max="3" width="33.85546875" style="69" customWidth="1"/>
    <col min="4" max="4" width="8.7109375" style="69" customWidth="1"/>
    <col min="5" max="5" width="34.85546875" style="69" customWidth="1"/>
    <col min="6" max="6" width="12" style="69" customWidth="1"/>
    <col min="7" max="7" width="33.85546875" style="69" customWidth="1"/>
    <col min="8" max="8" width="8.7109375" style="69" customWidth="1"/>
    <col min="9" max="9" width="34.85546875" style="69" customWidth="1"/>
    <col min="10" max="10" width="8.7109375" style="69" customWidth="1"/>
    <col min="11" max="11" width="4.140625" style="44" customWidth="1"/>
    <col min="12" max="12" width="8.7109375" style="44" hidden="1" customWidth="1"/>
    <col min="13" max="13" width="17.42578125" style="44" hidden="1" customWidth="1"/>
    <col min="14" max="14" width="27.140625" style="44" hidden="1" customWidth="1"/>
    <col min="15" max="16384" width="8.7109375" style="44" hidden="1"/>
  </cols>
  <sheetData>
    <row r="1" spans="1:18" ht="15" customHeight="1" thickBo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8" ht="23.1">
      <c r="A2" s="68"/>
      <c r="B2" s="5"/>
      <c r="C2" s="41"/>
      <c r="D2" s="14"/>
      <c r="E2" s="14" t="s">
        <v>0</v>
      </c>
      <c r="F2" s="15"/>
      <c r="G2" s="15"/>
      <c r="H2" s="15"/>
      <c r="I2" s="15"/>
      <c r="J2" s="16"/>
      <c r="K2" s="68"/>
    </row>
    <row r="3" spans="1:18">
      <c r="A3" s="68"/>
      <c r="B3" s="6"/>
      <c r="C3" s="45"/>
      <c r="D3" s="9"/>
      <c r="E3" s="2"/>
      <c r="F3" s="2"/>
      <c r="G3" s="2"/>
      <c r="H3" s="2"/>
      <c r="I3" s="2"/>
      <c r="J3" s="1"/>
      <c r="K3" s="68"/>
    </row>
    <row r="4" spans="1:18">
      <c r="A4" s="68"/>
      <c r="B4" s="6"/>
      <c r="C4" s="42"/>
      <c r="D4" s="9"/>
      <c r="E4" s="51" t="s">
        <v>1</v>
      </c>
      <c r="F4" s="2"/>
      <c r="G4" s="2"/>
      <c r="H4" s="2"/>
      <c r="I4" s="2"/>
      <c r="J4" s="1"/>
      <c r="K4" s="68"/>
    </row>
    <row r="5" spans="1:18">
      <c r="A5" s="68"/>
      <c r="B5" s="6"/>
      <c r="C5" s="42"/>
      <c r="D5" s="9"/>
      <c r="E5" s="2"/>
      <c r="F5" s="2"/>
      <c r="G5" s="2"/>
      <c r="H5" s="2"/>
      <c r="I5" s="2"/>
      <c r="J5" s="1"/>
      <c r="K5" s="68"/>
    </row>
    <row r="6" spans="1:18" ht="28.5" customHeight="1">
      <c r="A6" s="68"/>
      <c r="B6" s="6"/>
      <c r="C6" s="13" t="s">
        <v>2</v>
      </c>
      <c r="D6" s="9"/>
      <c r="E6" s="2"/>
      <c r="F6" s="2"/>
      <c r="G6" s="13" t="s">
        <v>3</v>
      </c>
      <c r="H6" s="9"/>
      <c r="I6" s="2"/>
      <c r="J6" s="1"/>
      <c r="K6" s="68"/>
    </row>
    <row r="7" spans="1:18">
      <c r="A7" s="68"/>
      <c r="B7" s="6"/>
      <c r="C7" s="72" t="s">
        <v>4</v>
      </c>
      <c r="D7" s="73"/>
      <c r="E7" s="56"/>
      <c r="F7" s="2"/>
      <c r="G7" s="17" t="s">
        <v>5</v>
      </c>
      <c r="H7" s="18"/>
      <c r="I7" s="62"/>
      <c r="J7" s="1"/>
      <c r="K7" s="68"/>
    </row>
    <row r="8" spans="1:18">
      <c r="A8" s="68"/>
      <c r="B8" s="6"/>
      <c r="C8" s="74" t="s">
        <v>6</v>
      </c>
      <c r="D8" s="75"/>
      <c r="E8" s="57"/>
      <c r="F8" s="2"/>
      <c r="G8" s="19" t="s">
        <v>7</v>
      </c>
      <c r="H8" s="20"/>
      <c r="I8" s="63"/>
      <c r="J8" s="1"/>
      <c r="K8" s="68"/>
    </row>
    <row r="9" spans="1:18">
      <c r="A9" s="68"/>
      <c r="B9" s="6"/>
      <c r="C9" s="74" t="s">
        <v>8</v>
      </c>
      <c r="D9" s="75"/>
      <c r="E9" s="57"/>
      <c r="F9" s="2"/>
      <c r="G9" s="21" t="s">
        <v>9</v>
      </c>
      <c r="H9" s="22"/>
      <c r="I9" s="46" t="s">
        <v>10</v>
      </c>
      <c r="J9" s="1"/>
      <c r="K9" s="68"/>
    </row>
    <row r="10" spans="1:18">
      <c r="A10" s="68"/>
      <c r="B10" s="6"/>
      <c r="C10" s="86" t="s">
        <v>11</v>
      </c>
      <c r="D10" s="87"/>
      <c r="E10" s="58"/>
      <c r="F10" s="2"/>
      <c r="G10" s="43"/>
      <c r="H10" s="2"/>
      <c r="I10" s="2"/>
      <c r="J10" s="1"/>
      <c r="K10" s="68"/>
      <c r="M10" s="44" t="str">
        <f>CONCATENATE(G12," ",G13)</f>
        <v xml:space="preserve">Please be aware that the standard leadtime for  completion is 42 working days from point of order acceptance. All provision is subject to survey which may extend delivery. </v>
      </c>
    </row>
    <row r="11" spans="1:18">
      <c r="A11" s="68"/>
      <c r="B11" s="6"/>
      <c r="C11" s="2"/>
      <c r="D11" s="2"/>
      <c r="E11" s="2"/>
      <c r="F11" s="2"/>
      <c r="G11" s="23" t="s">
        <v>12</v>
      </c>
      <c r="H11" s="24"/>
      <c r="I11" s="64"/>
      <c r="J11" s="1"/>
      <c r="K11" s="68"/>
    </row>
    <row r="12" spans="1:18" ht="14.45" customHeight="1">
      <c r="A12" s="68"/>
      <c r="B12" s="6"/>
      <c r="C12" s="2"/>
      <c r="D12" s="2"/>
      <c r="E12" s="2"/>
      <c r="F12" s="2"/>
      <c r="G12" s="89" t="s">
        <v>13</v>
      </c>
      <c r="H12" s="89"/>
      <c r="I12" s="89"/>
      <c r="J12" s="1"/>
      <c r="K12" s="68"/>
    </row>
    <row r="13" spans="1:18">
      <c r="A13" s="68"/>
      <c r="B13" s="6"/>
      <c r="C13" s="2"/>
      <c r="D13" s="2"/>
      <c r="E13" s="2"/>
      <c r="F13" s="2"/>
      <c r="G13" s="88"/>
      <c r="H13" s="88"/>
      <c r="I13" s="88"/>
      <c r="J13" s="1"/>
      <c r="K13" s="68"/>
    </row>
    <row r="14" spans="1:18">
      <c r="A14" s="68"/>
      <c r="B14" s="6"/>
      <c r="C14" s="2"/>
      <c r="D14" s="2"/>
      <c r="E14" s="2"/>
      <c r="F14" s="2"/>
      <c r="G14" s="88"/>
      <c r="H14" s="88"/>
      <c r="I14" s="88"/>
      <c r="J14" s="1"/>
      <c r="K14" s="68"/>
    </row>
    <row r="15" spans="1:18">
      <c r="A15" s="68"/>
      <c r="B15" s="6"/>
      <c r="C15" s="13" t="s">
        <v>14</v>
      </c>
      <c r="D15" s="9"/>
      <c r="E15" s="2"/>
      <c r="F15" s="2"/>
      <c r="G15" s="2"/>
      <c r="H15" s="2"/>
      <c r="I15" s="2"/>
      <c r="J15" s="1"/>
      <c r="K15" s="68"/>
    </row>
    <row r="16" spans="1:18">
      <c r="A16" s="68"/>
      <c r="B16" s="6"/>
      <c r="C16" s="70" t="s">
        <v>15</v>
      </c>
      <c r="D16" s="71"/>
      <c r="E16" s="24"/>
      <c r="F16" s="2"/>
      <c r="G16" s="25" t="s">
        <v>16</v>
      </c>
      <c r="H16" s="26"/>
      <c r="I16" s="27"/>
      <c r="J16" s="1"/>
      <c r="K16" s="68"/>
      <c r="M16" s="4" t="str">
        <f>CONCATENATE(I7,I8)</f>
        <v/>
      </c>
      <c r="N16" s="4"/>
      <c r="O16" s="4"/>
      <c r="P16" s="4"/>
      <c r="Q16" s="4"/>
      <c r="R16" s="4"/>
    </row>
    <row r="17" spans="1:18">
      <c r="A17" s="68"/>
      <c r="B17" s="6"/>
      <c r="C17" s="72" t="s">
        <v>4</v>
      </c>
      <c r="D17" s="73"/>
      <c r="E17" s="59"/>
      <c r="F17" s="2"/>
      <c r="G17" s="28" t="s">
        <v>4</v>
      </c>
      <c r="H17" s="29"/>
      <c r="I17" s="56"/>
      <c r="J17" s="1"/>
      <c r="K17" s="68"/>
      <c r="M17" s="4"/>
      <c r="N17" s="4"/>
      <c r="O17" s="4"/>
      <c r="P17" s="4"/>
      <c r="Q17" s="4"/>
      <c r="R17" s="4"/>
    </row>
    <row r="18" spans="1:18">
      <c r="A18" s="68"/>
      <c r="B18" s="6"/>
      <c r="C18" s="74" t="s">
        <v>17</v>
      </c>
      <c r="D18" s="75"/>
      <c r="E18" s="60"/>
      <c r="F18" s="2"/>
      <c r="G18" s="30" t="s">
        <v>17</v>
      </c>
      <c r="H18" s="31"/>
      <c r="I18" s="57"/>
      <c r="J18" s="1"/>
      <c r="K18" s="68"/>
      <c r="M18" s="4"/>
      <c r="N18" s="4"/>
      <c r="O18" s="4"/>
      <c r="P18" s="4"/>
      <c r="Q18" s="4"/>
      <c r="R18" s="4"/>
    </row>
    <row r="19" spans="1:18">
      <c r="A19" s="68"/>
      <c r="B19" s="6"/>
      <c r="C19" s="74" t="s">
        <v>18</v>
      </c>
      <c r="D19" s="75"/>
      <c r="E19" s="60"/>
      <c r="F19" s="2"/>
      <c r="G19" s="30" t="s">
        <v>18</v>
      </c>
      <c r="H19" s="31"/>
      <c r="I19" s="57"/>
      <c r="J19" s="1"/>
      <c r="K19" s="68"/>
      <c r="M19" s="4"/>
      <c r="N19" s="4"/>
      <c r="O19" s="4"/>
      <c r="P19" s="4"/>
      <c r="Q19" s="4"/>
      <c r="R19" s="4"/>
    </row>
    <row r="20" spans="1:18">
      <c r="A20" s="68"/>
      <c r="B20" s="6"/>
      <c r="C20" s="74" t="s">
        <v>19</v>
      </c>
      <c r="D20" s="75"/>
      <c r="E20" s="60"/>
      <c r="F20" s="2"/>
      <c r="G20" s="30" t="s">
        <v>19</v>
      </c>
      <c r="H20" s="31"/>
      <c r="I20" s="57"/>
      <c r="J20" s="1"/>
      <c r="K20" s="68"/>
      <c r="M20" s="4"/>
      <c r="N20" s="4"/>
      <c r="O20" s="4"/>
      <c r="P20" s="4"/>
      <c r="Q20" s="4"/>
      <c r="R20" s="4"/>
    </row>
    <row r="21" spans="1:18">
      <c r="A21" s="68"/>
      <c r="B21" s="6"/>
      <c r="C21" s="74" t="s">
        <v>20</v>
      </c>
      <c r="D21" s="75"/>
      <c r="E21" s="60"/>
      <c r="F21" s="2"/>
      <c r="G21" s="30" t="s">
        <v>20</v>
      </c>
      <c r="H21" s="31"/>
      <c r="I21" s="57"/>
      <c r="J21" s="1"/>
      <c r="K21" s="68"/>
      <c r="M21" s="4"/>
      <c r="N21" s="4"/>
      <c r="O21" s="4"/>
      <c r="P21" s="4"/>
      <c r="Q21" s="4"/>
      <c r="R21" s="4"/>
    </row>
    <row r="22" spans="1:18">
      <c r="A22" s="68"/>
      <c r="B22" s="6"/>
      <c r="C22" s="74" t="s">
        <v>21</v>
      </c>
      <c r="D22" s="75"/>
      <c r="E22" s="60"/>
      <c r="F22" s="2"/>
      <c r="G22" s="30" t="s">
        <v>21</v>
      </c>
      <c r="H22" s="31"/>
      <c r="I22" s="57"/>
      <c r="J22" s="1"/>
      <c r="K22" s="68"/>
      <c r="M22" s="4"/>
      <c r="N22" s="4"/>
      <c r="O22" s="4" t="s">
        <v>22</v>
      </c>
      <c r="P22" s="4" t="s">
        <v>23</v>
      </c>
      <c r="Q22" s="4"/>
      <c r="R22" s="4" t="s">
        <v>24</v>
      </c>
    </row>
    <row r="23" spans="1:18">
      <c r="A23" s="68"/>
      <c r="B23" s="6"/>
      <c r="C23" s="86" t="s">
        <v>25</v>
      </c>
      <c r="D23" s="87"/>
      <c r="E23" s="61"/>
      <c r="F23" s="2"/>
      <c r="G23" s="32" t="s">
        <v>25</v>
      </c>
      <c r="H23" s="33"/>
      <c r="I23" s="58"/>
      <c r="J23" s="1"/>
      <c r="K23" s="68"/>
      <c r="M23" s="7" t="s">
        <v>26</v>
      </c>
      <c r="N23" s="4" t="s">
        <v>27</v>
      </c>
      <c r="O23" s="4">
        <v>2988</v>
      </c>
      <c r="P23" s="4">
        <v>2454</v>
      </c>
      <c r="Q23" s="4"/>
      <c r="R23" s="4">
        <v>1</v>
      </c>
    </row>
    <row r="24" spans="1:18">
      <c r="A24" s="68"/>
      <c r="B24" s="6"/>
      <c r="C24" s="43"/>
      <c r="D24" s="2"/>
      <c r="E24" s="2"/>
      <c r="F24" s="2"/>
      <c r="G24" s="2"/>
      <c r="H24" s="2"/>
      <c r="I24" s="10"/>
      <c r="J24" s="1"/>
      <c r="K24" s="68"/>
      <c r="M24" s="7" t="s">
        <v>28</v>
      </c>
      <c r="N24" s="4"/>
      <c r="O24" s="8"/>
      <c r="P24" s="8"/>
      <c r="Q24" s="4"/>
      <c r="R24" s="4"/>
    </row>
    <row r="25" spans="1:18">
      <c r="A25" s="68"/>
      <c r="B25" s="6"/>
      <c r="C25" s="72" t="s">
        <v>29</v>
      </c>
      <c r="D25" s="73"/>
      <c r="E25" s="56"/>
      <c r="F25" s="2"/>
      <c r="G25" s="34" t="s">
        <v>29</v>
      </c>
      <c r="H25" s="35"/>
      <c r="I25" s="65"/>
      <c r="J25" s="1"/>
      <c r="K25" s="68"/>
      <c r="M25" s="7" t="s">
        <v>30</v>
      </c>
      <c r="N25" s="4" t="str">
        <f>CONCATENATE(M23,M25)</f>
        <v>Single FibreA End or B End Shift</v>
      </c>
      <c r="O25" s="4">
        <v>1494</v>
      </c>
      <c r="P25" s="8" t="s">
        <v>31</v>
      </c>
      <c r="Q25" s="4"/>
      <c r="R25" s="4"/>
    </row>
    <row r="26" spans="1:18">
      <c r="A26" s="68"/>
      <c r="B26" s="6"/>
      <c r="C26" s="86" t="s">
        <v>8</v>
      </c>
      <c r="D26" s="87"/>
      <c r="E26" s="58"/>
      <c r="F26" s="2"/>
      <c r="G26" s="36" t="s">
        <v>8</v>
      </c>
      <c r="H26" s="37"/>
      <c r="I26" s="66"/>
      <c r="J26" s="1"/>
      <c r="K26" s="68"/>
      <c r="M26" s="4"/>
      <c r="N26" s="4"/>
      <c r="O26" s="8"/>
      <c r="P26" s="8"/>
      <c r="Q26" s="4"/>
      <c r="R26" s="4"/>
    </row>
    <row r="27" spans="1:18">
      <c r="A27" s="68"/>
      <c r="B27" s="6"/>
      <c r="C27" s="2"/>
      <c r="D27" s="2"/>
      <c r="E27" s="2"/>
      <c r="F27" s="2"/>
      <c r="G27" s="2"/>
      <c r="H27" s="2"/>
      <c r="I27" s="2"/>
      <c r="J27" s="1"/>
      <c r="K27" s="68"/>
      <c r="M27" s="7" t="s">
        <v>32</v>
      </c>
      <c r="N27" s="4"/>
      <c r="O27" s="8"/>
      <c r="P27" s="8"/>
      <c r="Q27" s="4"/>
      <c r="R27" s="4"/>
    </row>
    <row r="28" spans="1:18">
      <c r="A28" s="68"/>
      <c r="B28" s="6"/>
      <c r="C28" s="13" t="s">
        <v>33</v>
      </c>
      <c r="D28" s="2"/>
      <c r="E28" s="2"/>
      <c r="F28" s="2"/>
      <c r="G28" s="88" t="s">
        <v>34</v>
      </c>
      <c r="H28" s="88"/>
      <c r="I28" s="88"/>
      <c r="J28" s="1"/>
      <c r="K28" s="68"/>
      <c r="M28" s="7" t="s">
        <v>35</v>
      </c>
      <c r="N28" s="4" t="s">
        <v>36</v>
      </c>
      <c r="O28" s="4">
        <f>O23*2</f>
        <v>5976</v>
      </c>
      <c r="P28" s="4">
        <f>P23*2</f>
        <v>4908</v>
      </c>
      <c r="Q28" s="4"/>
      <c r="R28" s="4"/>
    </row>
    <row r="29" spans="1:18" ht="14.45" customHeight="1">
      <c r="A29" s="68"/>
      <c r="B29" s="6"/>
      <c r="C29" s="38" t="s">
        <v>37</v>
      </c>
      <c r="D29" s="47"/>
      <c r="E29" s="39" t="s">
        <v>38</v>
      </c>
      <c r="F29" s="2"/>
      <c r="G29" s="88"/>
      <c r="H29" s="88"/>
      <c r="I29" s="88"/>
      <c r="J29" s="48"/>
      <c r="K29" s="68"/>
      <c r="M29" s="7"/>
      <c r="N29" s="4"/>
      <c r="O29" s="8"/>
      <c r="P29" s="8"/>
      <c r="Q29" s="4"/>
      <c r="R29" s="4"/>
    </row>
    <row r="30" spans="1:18">
      <c r="A30" s="68"/>
      <c r="B30" s="6"/>
      <c r="C30" s="40" t="str">
        <f>IFERROR(VLOOKUP($M$16,$N$23:$P$31,2,FALSE),"")</f>
        <v/>
      </c>
      <c r="D30" s="49"/>
      <c r="E30" s="40" t="str">
        <f>IFERROR(VLOOKUP($M$16,$N$23:$P$31,3,FALSE),"")</f>
        <v/>
      </c>
      <c r="F30" s="2"/>
      <c r="G30" s="88"/>
      <c r="H30" s="88"/>
      <c r="I30" s="88"/>
      <c r="J30" s="48"/>
      <c r="K30" s="68"/>
      <c r="M30" s="7" t="s">
        <v>30</v>
      </c>
      <c r="N30" s="4" t="str">
        <f>CONCATENATE(M24,M30)</f>
        <v>Dual FibreA End or B End Shift</v>
      </c>
      <c r="O30" s="4">
        <f>O25*2</f>
        <v>2988</v>
      </c>
      <c r="P30" s="8" t="s">
        <v>31</v>
      </c>
      <c r="Q30" s="4"/>
      <c r="R30" s="4"/>
    </row>
    <row r="31" spans="1:18">
      <c r="A31" s="68"/>
      <c r="B31" s="6"/>
      <c r="C31" s="2"/>
      <c r="D31" s="2"/>
      <c r="E31" s="2"/>
      <c r="F31" s="2"/>
      <c r="G31" s="54"/>
      <c r="H31" s="54"/>
      <c r="I31" s="54"/>
      <c r="J31" s="48"/>
      <c r="K31" s="68"/>
      <c r="M31" s="7"/>
      <c r="N31" s="4"/>
      <c r="O31" s="8"/>
      <c r="P31" s="8"/>
      <c r="Q31" s="4"/>
      <c r="R31" s="4"/>
    </row>
    <row r="32" spans="1:18">
      <c r="A32" s="68"/>
      <c r="B32" s="6"/>
      <c r="C32" s="9" t="s">
        <v>39</v>
      </c>
      <c r="D32" s="50"/>
      <c r="E32" s="50"/>
      <c r="F32" s="44"/>
      <c r="G32" s="55"/>
      <c r="H32" s="55"/>
      <c r="I32" s="55"/>
      <c r="J32" s="48"/>
      <c r="K32" s="68"/>
      <c r="M32" s="4"/>
      <c r="N32" s="4"/>
      <c r="O32" s="4"/>
      <c r="P32" s="4"/>
      <c r="Q32" s="4"/>
      <c r="R32" s="4"/>
    </row>
    <row r="33" spans="1:13">
      <c r="A33" s="68"/>
      <c r="B33" s="6"/>
      <c r="C33" s="76"/>
      <c r="D33" s="77"/>
      <c r="E33" s="77"/>
      <c r="F33" s="77"/>
      <c r="G33" s="77"/>
      <c r="H33" s="77"/>
      <c r="I33" s="78"/>
      <c r="J33" s="48"/>
      <c r="K33" s="68"/>
    </row>
    <row r="34" spans="1:13">
      <c r="A34" s="68"/>
      <c r="B34" s="6"/>
      <c r="C34" s="79"/>
      <c r="D34" s="80"/>
      <c r="E34" s="80"/>
      <c r="F34" s="80"/>
      <c r="G34" s="80"/>
      <c r="H34" s="80"/>
      <c r="I34" s="81"/>
      <c r="J34" s="48"/>
      <c r="K34" s="68"/>
      <c r="M34" s="7" t="s">
        <v>40</v>
      </c>
    </row>
    <row r="35" spans="1:13">
      <c r="A35" s="68"/>
      <c r="B35" s="6"/>
      <c r="C35" s="79"/>
      <c r="D35" s="80"/>
      <c r="E35" s="80"/>
      <c r="F35" s="80"/>
      <c r="G35" s="80"/>
      <c r="H35" s="80"/>
      <c r="I35" s="81"/>
      <c r="J35" s="48"/>
      <c r="K35" s="68"/>
      <c r="M35" s="7" t="s">
        <v>41</v>
      </c>
    </row>
    <row r="36" spans="1:13">
      <c r="A36" s="68"/>
      <c r="B36" s="6"/>
      <c r="C36" s="79"/>
      <c r="D36" s="80"/>
      <c r="E36" s="80"/>
      <c r="F36" s="80"/>
      <c r="G36" s="80"/>
      <c r="H36" s="80"/>
      <c r="I36" s="81"/>
      <c r="J36" s="48"/>
      <c r="K36" s="68"/>
    </row>
    <row r="37" spans="1:13">
      <c r="A37" s="68"/>
      <c r="B37" s="6"/>
      <c r="C37" s="79"/>
      <c r="D37" s="80"/>
      <c r="E37" s="80"/>
      <c r="F37" s="80"/>
      <c r="G37" s="80"/>
      <c r="H37" s="80"/>
      <c r="I37" s="81"/>
      <c r="J37" s="48"/>
      <c r="K37" s="68"/>
    </row>
    <row r="38" spans="1:13">
      <c r="A38" s="68"/>
      <c r="B38" s="6"/>
      <c r="C38" s="79"/>
      <c r="D38" s="80"/>
      <c r="E38" s="80"/>
      <c r="F38" s="80"/>
      <c r="G38" s="80"/>
      <c r="H38" s="80"/>
      <c r="I38" s="81"/>
      <c r="J38" s="48"/>
      <c r="K38" s="68"/>
    </row>
    <row r="39" spans="1:13">
      <c r="A39" s="68"/>
      <c r="B39" s="6"/>
      <c r="C39" s="79"/>
      <c r="D39" s="80"/>
      <c r="E39" s="80"/>
      <c r="F39" s="80"/>
      <c r="G39" s="80"/>
      <c r="H39" s="80"/>
      <c r="I39" s="81"/>
      <c r="J39" s="53"/>
      <c r="K39" s="68"/>
    </row>
    <row r="40" spans="1:13">
      <c r="A40" s="68"/>
      <c r="B40" s="6"/>
      <c r="C40" s="79"/>
      <c r="D40" s="80"/>
      <c r="E40" s="80"/>
      <c r="F40" s="80"/>
      <c r="G40" s="80"/>
      <c r="H40" s="80"/>
      <c r="I40" s="81"/>
      <c r="J40" s="52"/>
      <c r="K40" s="68"/>
    </row>
    <row r="41" spans="1:13">
      <c r="A41" s="68"/>
      <c r="B41" s="6"/>
      <c r="C41" s="79"/>
      <c r="D41" s="80"/>
      <c r="E41" s="80"/>
      <c r="F41" s="80"/>
      <c r="G41" s="80"/>
      <c r="H41" s="80"/>
      <c r="I41" s="81"/>
      <c r="J41" s="52"/>
      <c r="K41" s="68"/>
    </row>
    <row r="42" spans="1:13">
      <c r="A42" s="68"/>
      <c r="B42" s="6"/>
      <c r="C42" s="79"/>
      <c r="D42" s="80"/>
      <c r="E42" s="80"/>
      <c r="F42" s="80"/>
      <c r="G42" s="80"/>
      <c r="H42" s="80"/>
      <c r="I42" s="81"/>
      <c r="J42" s="52"/>
      <c r="K42" s="68"/>
    </row>
    <row r="43" spans="1:13">
      <c r="A43" s="68"/>
      <c r="B43" s="6"/>
      <c r="C43" s="79"/>
      <c r="D43" s="80"/>
      <c r="E43" s="80"/>
      <c r="F43" s="80"/>
      <c r="G43" s="80"/>
      <c r="H43" s="80"/>
      <c r="I43" s="81"/>
      <c r="J43" s="52"/>
      <c r="K43" s="68"/>
    </row>
    <row r="44" spans="1:13">
      <c r="A44" s="68"/>
      <c r="B44" s="6"/>
      <c r="C44" s="82"/>
      <c r="D44" s="83"/>
      <c r="E44" s="83"/>
      <c r="F44" s="83"/>
      <c r="G44" s="83"/>
      <c r="H44" s="83"/>
      <c r="I44" s="84"/>
      <c r="J44" s="52"/>
      <c r="K44" s="68"/>
    </row>
    <row r="45" spans="1:13">
      <c r="A45" s="68"/>
      <c r="B45" s="6"/>
      <c r="C45" s="2"/>
      <c r="D45" s="2"/>
      <c r="E45" s="2"/>
      <c r="F45" s="2"/>
      <c r="G45" s="2"/>
      <c r="H45" s="2"/>
      <c r="I45" s="2"/>
      <c r="J45" s="1"/>
      <c r="K45" s="68"/>
    </row>
    <row r="46" spans="1:13">
      <c r="A46" s="68"/>
      <c r="B46" s="6"/>
      <c r="C46" s="85" t="s">
        <v>42</v>
      </c>
      <c r="D46" s="85"/>
      <c r="E46" s="85"/>
      <c r="F46" s="85"/>
      <c r="G46" s="85"/>
      <c r="H46" s="85"/>
      <c r="I46" s="85"/>
      <c r="J46" s="1"/>
      <c r="K46" s="68"/>
    </row>
    <row r="47" spans="1:13" ht="15" thickBot="1">
      <c r="A47" s="68"/>
      <c r="B47" s="11"/>
      <c r="C47" s="12"/>
      <c r="D47" s="12"/>
      <c r="E47" s="12"/>
      <c r="F47" s="12"/>
      <c r="G47" s="12"/>
      <c r="H47" s="12"/>
      <c r="I47" s="12"/>
      <c r="J47" s="3"/>
      <c r="K47" s="68"/>
    </row>
    <row r="48" spans="1:13" ht="1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</row>
  </sheetData>
  <sheetProtection algorithmName="SHA-512" hashValue="FbCvzC7E2zpeQao73jRIHq41UqPsFkTPYslO9TvRfUWQV65Y5+JtEk4eagH2mjeg3ZyCEOcVON0tlK2DU4LRPg==" saltValue="ic+sa5qSDhbJoA7LhFid8g==" spinCount="100000" sheet="1" objects="1" scenarios="1"/>
  <mergeCells count="18">
    <mergeCell ref="C7:D7"/>
    <mergeCell ref="C8:D8"/>
    <mergeCell ref="C9:D9"/>
    <mergeCell ref="C10:D10"/>
    <mergeCell ref="G12:I14"/>
    <mergeCell ref="C16:D16"/>
    <mergeCell ref="C17:D17"/>
    <mergeCell ref="C18:D18"/>
    <mergeCell ref="C33:I44"/>
    <mergeCell ref="C46:I46"/>
    <mergeCell ref="C26:D26"/>
    <mergeCell ref="C19:D19"/>
    <mergeCell ref="C20:D20"/>
    <mergeCell ref="C21:D21"/>
    <mergeCell ref="C22:D22"/>
    <mergeCell ref="C23:D23"/>
    <mergeCell ref="C25:D25"/>
    <mergeCell ref="G28:I30"/>
  </mergeCells>
  <conditionalFormatting sqref="C31:D32 C33">
    <cfRule type="expression" dxfId="1" priority="14">
      <formula>OR($I$7="Data Connect Access Service",$I$7="Ethernet Connect Access Service")</formula>
    </cfRule>
  </conditionalFormatting>
  <conditionalFormatting sqref="E31:E32 J40:J44">
    <cfRule type="expression" dxfId="0" priority="18">
      <formula>OR($I$7="Data Connect Access Service",$I$7="Ethernet Connect Access Service")</formula>
    </cfRule>
  </conditionalFormatting>
  <dataValidations count="4">
    <dataValidation allowBlank="1" showInputMessage="1" showErrorMessage="1" errorTitle="Error" error="Data Connect Access Service _x000a_and Ethernet Connect Access Service _x000a_cannot be used for Hull Point to Point circuits." sqref="I23" xr:uid="{B1812E68-2A89-412E-951B-E034873A9C66}"/>
    <dataValidation type="date" operator="greaterThan" allowBlank="1" showInputMessage="1" showErrorMessage="1" errorTitle="Error" error="Date must be greater than today's date._x000a_Please enter in dd/mm/yyyy format." sqref="I11" xr:uid="{666EC97A-B2B5-4E74-9114-004173883F60}">
      <formula1>TODAY()</formula1>
    </dataValidation>
    <dataValidation type="list" allowBlank="1" showInputMessage="1" showErrorMessage="1" errorTitle="Error" error="Please select an appropriate bandwidth from the dropdown menu." sqref="I8" xr:uid="{8D905CBA-F271-4149-832C-421150B48D96}">
      <formula1>$M$28:$M$31</formula1>
    </dataValidation>
    <dataValidation type="list" allowBlank="1" showInputMessage="1" showErrorMessage="1" errorTitle="Error" error="Please select a product from the dropdown menu." sqref="I7" xr:uid="{E46DF724-5F1E-4BCA-BDFF-59BEEC525D97}">
      <formula1>$M$23:$M$24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7A2D61378D742BED1F1C5D6AECD47" ma:contentTypeVersion="16" ma:contentTypeDescription="Create a new document." ma:contentTypeScope="" ma:versionID="752e69b9c5185a65d5975abf744749ab">
  <xsd:schema xmlns:xsd="http://www.w3.org/2001/XMLSchema" xmlns:xs="http://www.w3.org/2001/XMLSchema" xmlns:p="http://schemas.microsoft.com/office/2006/metadata/properties" xmlns:ns2="1062170f-f84f-4675-997c-202fd722c2ac" xmlns:ns3="09995a88-fc63-4b07-b2a9-4f1601278d9f" targetNamespace="http://schemas.microsoft.com/office/2006/metadata/properties" ma:root="true" ma:fieldsID="4985cbb34c4e53c7258756839965071f" ns2:_="" ns3:_="">
    <xsd:import namespace="1062170f-f84f-4675-997c-202fd722c2ac"/>
    <xsd:import namespace="09995a88-fc63-4b07-b2a9-4f1601278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170f-f84f-4675-997c-202fd722c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289565c-336f-4533-a857-b408e5d428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95a88-fc63-4b07-b2a9-4f1601278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b644b64-bfd9-46c5-bbea-f8fe7ff9d08c}" ma:internalName="TaxCatchAll" ma:showField="CatchAllData" ma:web="09995a88-fc63-4b07-b2a9-4f1601278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62170f-f84f-4675-997c-202fd722c2ac">
      <Terms xmlns="http://schemas.microsoft.com/office/infopath/2007/PartnerControls"/>
    </lcf76f155ced4ddcb4097134ff3c332f>
    <TaxCatchAll xmlns="09995a88-fc63-4b07-b2a9-4f1601278d9f" xsi:nil="true"/>
    <SharedWithUsers xmlns="09995a88-fc63-4b07-b2a9-4f1601278d9f">
      <UserInfo>
        <DisplayName>Paul Staves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507A99-540C-45F4-87AD-C88970150E66}"/>
</file>

<file path=customXml/itemProps2.xml><?xml version="1.0" encoding="utf-8"?>
<ds:datastoreItem xmlns:ds="http://schemas.openxmlformats.org/officeDocument/2006/customXml" ds:itemID="{02AFBED4-379B-46C7-8C10-6EE831D25465}"/>
</file>

<file path=customXml/itemProps3.xml><?xml version="1.0" encoding="utf-8"?>
<ds:datastoreItem xmlns:ds="http://schemas.openxmlformats.org/officeDocument/2006/customXml" ds:itemID="{3CE3F4B3-21A6-4B4E-8D62-FEF2F565B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Bertolotti</dc:creator>
  <cp:keywords/>
  <dc:description/>
  <cp:lastModifiedBy>Martin Bertolotti</cp:lastModifiedBy>
  <cp:revision/>
  <dcterms:created xsi:type="dcterms:W3CDTF">2022-06-24T10:56:35Z</dcterms:created>
  <dcterms:modified xsi:type="dcterms:W3CDTF">2022-07-25T10:25:09Z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8b509b-beec-49bb-b892-468a46fcb9af_Enabled">
    <vt:lpwstr>true</vt:lpwstr>
  </property>
  <property fmtid="{D5CDD505-2E9C-101B-9397-08002B2CF9AE}" pid="3" name="MSIP_Label_df8b509b-beec-49bb-b892-468a46fcb9af_SetDate">
    <vt:lpwstr>2022-06-24T20:23:20Z</vt:lpwstr>
  </property>
  <property fmtid="{D5CDD505-2E9C-101B-9397-08002B2CF9AE}" pid="4" name="MSIP_Label_df8b509b-beec-49bb-b892-468a46fcb9af_Method">
    <vt:lpwstr>Standard</vt:lpwstr>
  </property>
  <property fmtid="{D5CDD505-2E9C-101B-9397-08002B2CF9AE}" pid="5" name="MSIP_Label_df8b509b-beec-49bb-b892-468a46fcb9af_Name">
    <vt:lpwstr>df8b509b-beec-49bb-b892-468a46fcb9af</vt:lpwstr>
  </property>
  <property fmtid="{D5CDD505-2E9C-101B-9397-08002B2CF9AE}" pid="6" name="MSIP_Label_df8b509b-beec-49bb-b892-468a46fcb9af_SiteId">
    <vt:lpwstr>94604d2a-9b0a-4074-a9b8-88f17a2e86c8</vt:lpwstr>
  </property>
  <property fmtid="{D5CDD505-2E9C-101B-9397-08002B2CF9AE}" pid="7" name="MSIP_Label_df8b509b-beec-49bb-b892-468a46fcb9af_ActionId">
    <vt:lpwstr>cc0b5daa-0ca5-48d8-97c1-14b32dddddd4</vt:lpwstr>
  </property>
  <property fmtid="{D5CDD505-2E9C-101B-9397-08002B2CF9AE}" pid="8" name="MSIP_Label_df8b509b-beec-49bb-b892-468a46fcb9af_ContentBits">
    <vt:lpwstr>1</vt:lpwstr>
  </property>
  <property fmtid="{D5CDD505-2E9C-101B-9397-08002B2CF9AE}" pid="9" name="ContentTypeId">
    <vt:lpwstr>0x010100BAC7A2D61378D742BED1F1C5D6AECD47</vt:lpwstr>
  </property>
  <property fmtid="{D5CDD505-2E9C-101B-9397-08002B2CF9AE}" pid="10" name="MediaServiceImageTags">
    <vt:lpwstr/>
  </property>
</Properties>
</file>