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mc:AlternateContent xmlns:mc="http://schemas.openxmlformats.org/markup-compatibility/2006">
    <mc:Choice Requires="x15">
      <x15ac:absPath xmlns:x15ac="http://schemas.microsoft.com/office/spreadsheetml/2010/11/ac" url="H:\Website changes\"/>
    </mc:Choice>
  </mc:AlternateContent>
  <xr:revisionPtr revIDLastSave="0" documentId="8_{6F3BB163-AF5E-4DE3-B3A6-25591EDB4F01}" xr6:coauthVersionLast="47" xr6:coauthVersionMax="47" xr10:uidLastSave="{00000000-0000-0000-0000-000000000000}"/>
  <bookViews>
    <workbookView xWindow="8910" yWindow="-16310" windowWidth="29020" windowHeight="15820" xr2:uid="{00000000-000D-0000-FFFF-FFFF00000000}"/>
  </bookViews>
  <sheets>
    <sheet name="Connect Fibre Business Complete" sheetId="10"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10" l="1"/>
  <c r="N19" i="10"/>
  <c r="N21" i="10"/>
  <c r="N22" i="10"/>
  <c r="N23" i="10"/>
  <c r="N24" i="10"/>
  <c r="N25" i="10"/>
  <c r="N26" i="10"/>
  <c r="N27" i="10"/>
  <c r="N20" i="10"/>
  <c r="P19" i="10"/>
  <c r="P20" i="10"/>
  <c r="P21" i="10"/>
  <c r="P22" i="10"/>
  <c r="P23" i="10"/>
  <c r="P24" i="10"/>
  <c r="P25" i="10"/>
  <c r="P26" i="10"/>
  <c r="P27" i="10"/>
  <c r="P18" i="10"/>
  <c r="T5" i="10" l="1"/>
  <c r="T4" i="10"/>
  <c r="O19" i="10" l="1"/>
  <c r="O20" i="10"/>
  <c r="O21" i="10"/>
  <c r="O22" i="10"/>
  <c r="O23" i="10"/>
  <c r="O24" i="10"/>
  <c r="O25" i="10"/>
  <c r="O26" i="10"/>
  <c r="O27" i="10"/>
  <c r="O18" i="10"/>
  <c r="F50" i="10" l="1"/>
  <c r="C50" i="10"/>
  <c r="F49" i="10"/>
  <c r="C49" i="10"/>
  <c r="F48" i="10"/>
  <c r="C48" i="10"/>
  <c r="F47" i="10"/>
  <c r="C47" i="10"/>
  <c r="F46" i="10"/>
  <c r="C46" i="10"/>
  <c r="F45" i="10"/>
  <c r="C45" i="10"/>
  <c r="F44" i="10"/>
  <c r="C44" i="10"/>
  <c r="F43" i="10"/>
  <c r="C43" i="10"/>
  <c r="F42" i="10"/>
  <c r="C42" i="10"/>
  <c r="F41" i="10"/>
  <c r="C41" i="10"/>
  <c r="O29" i="10" l="1"/>
  <c r="P29" i="10" l="1"/>
  <c r="P32" i="1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8E50C2C-1AE1-403C-949C-18F92470FD83}" keepAlive="1" name="Query - Table1" description="Connection to the 'Table1' query in the workbook." type="5" refreshedVersion="6"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<sst xmlns="http://schemas.openxmlformats.org/spreadsheetml/2006/main" count="107" uniqueCount="97">
  <si>
    <t>Order Process :</t>
  </si>
  <si>
    <t>Once you have completed the order  below please print your name, position &amp; date in the box below and attach your signature. Next send the order to wholesalepartners@kcom.com.</t>
  </si>
  <si>
    <t>Transfer Requests - V11</t>
  </si>
  <si>
    <t>Charges &amp; Drop Down Menus</t>
  </si>
  <si>
    <t>Connect Fibre Business Complete Transfer Form</t>
  </si>
  <si>
    <t>If your the order contains no voice value added services it will continue through our provisioning process. However, if additional services are required costs are to be incurred on the voice line, Kcom will inform you of the associated costs and request your confirmation prior to the order being processed. This is because we cannot ascertain these costs prior to a Kcom employee reviewing the services."</t>
  </si>
  <si>
    <t>Please email the completed form to wholesalepartners@kcom.com</t>
  </si>
  <si>
    <t>Formula Information</t>
  </si>
  <si>
    <t xml:space="preserve">Date: </t>
  </si>
  <si>
    <t>Migration Origin</t>
  </si>
  <si>
    <t>Migration from another CP</t>
  </si>
  <si>
    <t>Drop Down Menus</t>
  </si>
  <si>
    <t>1. Yes/No</t>
  </si>
  <si>
    <t>Yes</t>
  </si>
  <si>
    <t>No</t>
  </si>
  <si>
    <t>1. Reseller Details</t>
  </si>
  <si>
    <t>Router Required</t>
  </si>
  <si>
    <t>Company Name:</t>
  </si>
  <si>
    <t>KCOM Billing References</t>
  </si>
  <si>
    <t>2. Services</t>
  </si>
  <si>
    <t>Connect Fibre Business Complete 75 UL</t>
  </si>
  <si>
    <t>Connect Fibre Business Complete 150 UL</t>
  </si>
  <si>
    <t>Connect Fibre Business Complete 300 UL</t>
  </si>
  <si>
    <t>Connect Fibre Business Complete 500 UL</t>
  </si>
  <si>
    <t>Connect Fibre Business Complete 750 UL</t>
  </si>
  <si>
    <t>Connect Fibre Business Complete 900 UL</t>
  </si>
  <si>
    <t>Contact Name:</t>
  </si>
  <si>
    <t xml:space="preserve">All additional services the End User takes on their existing products will be migrated, on a like for like basis, to this new Service order that you are placing. </t>
  </si>
  <si>
    <t>CID:</t>
  </si>
  <si>
    <t>3. Service Rental</t>
  </si>
  <si>
    <t>See Price Manual</t>
  </si>
  <si>
    <t>Contact Number:</t>
  </si>
  <si>
    <t>Summary:</t>
  </si>
  <si>
    <t>4. Router Provided</t>
  </si>
  <si>
    <t>Email Address:</t>
  </si>
  <si>
    <t>Rental Run Group:</t>
  </si>
  <si>
    <t>5. Router Cost</t>
  </si>
  <si>
    <t>Yes - Router Required</t>
  </si>
  <si>
    <t>No Router Required</t>
  </si>
  <si>
    <t>6. Contract Length</t>
  </si>
  <si>
    <t>n/a</t>
  </si>
  <si>
    <t>2.  Transfer Details</t>
  </si>
  <si>
    <t>11. Connection Charge</t>
  </si>
  <si>
    <t>12 Month</t>
  </si>
  <si>
    <t>24 Month</t>
  </si>
  <si>
    <t>End User Information</t>
  </si>
  <si>
    <t>Service Information</t>
  </si>
  <si>
    <t>Summary of Charges (Exc. VAT):</t>
  </si>
  <si>
    <t>7.  IP Lines</t>
  </si>
  <si>
    <t>Order Number</t>
  </si>
  <si>
    <t>End User Name</t>
  </si>
  <si>
    <t>End User Address</t>
  </si>
  <si>
    <t>Postcode</t>
  </si>
  <si>
    <t>Telephone Number 
for Service</t>
  </si>
  <si>
    <t>Username</t>
  </si>
  <si>
    <t>Service Required</t>
  </si>
  <si>
    <t>New Router Required?</t>
  </si>
  <si>
    <t>Router Delivery Address</t>
  </si>
  <si>
    <t>Required
Start Date</t>
  </si>
  <si>
    <t>Contract Term</t>
  </si>
  <si>
    <t>Proposed Start Date</t>
  </si>
  <si>
    <t>Router Charge (Inc. delivery charge)</t>
  </si>
  <si>
    <t>Migration Charge</t>
  </si>
  <si>
    <t>8. Engineer Charges</t>
  </si>
  <si>
    <t>Single Static</t>
  </si>
  <si>
    <t>Single Dynamic</t>
  </si>
  <si>
    <t>Multiple Static *</t>
  </si>
  <si>
    <t>Multiple Dynamic</t>
  </si>
  <si>
    <t>9. Domains</t>
  </si>
  <si>
    <t>10. Domain Charges</t>
  </si>
  <si>
    <t>.co.uk &amp; .com</t>
  </si>
  <si>
    <t>.com</t>
  </si>
  <si>
    <t>Order Status</t>
  </si>
  <si>
    <t>Clean</t>
  </si>
  <si>
    <t>Rejected</t>
  </si>
  <si>
    <t>Value Add</t>
  </si>
  <si>
    <t>Migration from Connect Broadband Fibre Business services (same CP)</t>
  </si>
  <si>
    <t>Migration from Connect Broadband Business Fibre Services (same CP)</t>
  </si>
  <si>
    <t>Migration from Connect Broadband Fibre Business / Connect Broadband Fibre Business Complete / Retail Lightstream to Connect Broadband Fibre Business Complete (different CP)</t>
  </si>
  <si>
    <t>Print Name</t>
  </si>
  <si>
    <t>Signature</t>
  </si>
  <si>
    <t>Position</t>
  </si>
  <si>
    <t>Date</t>
  </si>
  <si>
    <t>Totals:</t>
  </si>
  <si>
    <t>One-Off Charge</t>
  </si>
  <si>
    <t>Monthly Charge</t>
  </si>
  <si>
    <t>Service Information - To Be Completed by Kcom</t>
  </si>
  <si>
    <t>Nodename</t>
  </si>
  <si>
    <t xml:space="preserve"> Password</t>
  </si>
  <si>
    <t>Service Provided</t>
  </si>
  <si>
    <t>Domain Name</t>
  </si>
  <si>
    <t>Domain Type</t>
  </si>
  <si>
    <t>Service Live Date</t>
  </si>
  <si>
    <t>IP Address</t>
  </si>
  <si>
    <t>Additional Charges 
(Monthly)</t>
  </si>
  <si>
    <t>Additional Charges
(One-Off)</t>
  </si>
  <si>
    <t>Addtional Information / Reason for rejection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</si>
</sst>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quot;£&quot;#,##0.00"/>
    <numFmt numFmtId="165" formatCode="0;\-0;;@"/>
  </numFmts>
  <fonts count="45" x14ac:knownFonts="1">
    <font>
      <sz val="11"/>
      <color theme="1"/>
      <name val="Calibri"/>
      <family val="2"/>
      <scheme val="minor"/>
    </font>
    <font>
      <b/>
      <sz val="9"/>
      <color theme="5"/>
      <name val="Trebuchet MS"/>
      <family val="2"/>
    </font>
    <font>
      <sz val="10"/>
      <name val="Arial"/>
      <family val="2"/>
    </font>
    <font>
      <sz val="11"/>
      <color theme="1"/>
      <name val="Calibri"/>
      <family val="2"/>
      <scheme val="minor"/>
    </font>
    <font>
      <sz val="11"/>
      <name val="Arial"/>
      <family val="2"/>
    </font>
    <font>
      <sz val="11"/>
      <color rgb="FF6E6259"/>
      <name val="Arial"/>
      <family val="2"/>
    </font>
    <font>
      <b/>
      <sz val="14"/>
      <color rgb="FFFC8500"/>
      <name val="Arial"/>
      <family val="2"/>
    </font>
    <font>
      <sz val="10"/>
      <color theme="1"/>
      <name val="Arial"/>
      <family val="2"/>
    </font>
    <font>
      <sz val="11"/>
      <color theme="1"/>
      <name val="Arial"/>
      <family val="2"/>
    </font>
    <font>
      <sz val="32"/>
      <color theme="1"/>
      <name val="Arial"/>
      <family val="2"/>
    </font>
    <font>
      <b/>
      <sz val="32"/>
      <color theme="1"/>
      <name val="Arial"/>
      <family val="2"/>
    </font>
    <font>
      <b/>
      <sz val="10.5"/>
      <color theme="6"/>
      <name val="Arial"/>
      <family val="2"/>
    </font>
    <font>
      <sz val="10.5"/>
      <color theme="1"/>
      <name val="Arial"/>
      <family val="2"/>
    </font>
    <font>
      <b/>
      <sz val="12"/>
      <color theme="0"/>
      <name val="Arial"/>
      <family val="2"/>
    </font>
    <font>
      <b/>
      <sz val="14"/>
      <color theme="0"/>
      <name val="Arial"/>
      <family val="2"/>
    </font>
    <font>
      <sz val="14"/>
      <color theme="1"/>
      <name val="Arial"/>
      <family val="2"/>
    </font>
    <font>
      <sz val="9"/>
      <color theme="0"/>
      <name val="Arial"/>
      <family val="2"/>
    </font>
    <font>
      <b/>
      <sz val="10"/>
      <color theme="3"/>
      <name val="Arial"/>
      <family val="2"/>
    </font>
    <font>
      <sz val="9"/>
      <color theme="1"/>
      <name val="Arial"/>
      <family val="2"/>
    </font>
    <font>
      <b/>
      <sz val="10"/>
      <color theme="1"/>
      <name val="Arial"/>
      <family val="2"/>
    </font>
    <font>
      <b/>
      <sz val="11"/>
      <color theme="0"/>
      <name val="Arial"/>
      <family val="2"/>
    </font>
    <font>
      <sz val="14"/>
      <name val="Arial"/>
      <family val="2"/>
    </font>
    <font>
      <sz val="11"/>
      <color theme="0"/>
      <name val="Arial"/>
      <family val="2"/>
    </font>
    <font>
      <b/>
      <sz val="10"/>
      <color theme="0"/>
      <name val="Arial"/>
      <family val="2"/>
    </font>
    <font>
      <b/>
      <sz val="11"/>
      <color theme="1"/>
      <name val="Arial"/>
      <family val="2"/>
    </font>
    <font>
      <sz val="14"/>
      <color theme="0"/>
      <name val="Arial"/>
      <family val="2"/>
    </font>
    <font>
      <sz val="10"/>
      <color theme="6"/>
      <name val="Arial"/>
      <family val="2"/>
    </font>
    <font>
      <b/>
      <sz val="10"/>
      <name val="Arial"/>
      <family val="2"/>
    </font>
    <font>
      <sz val="10"/>
      <color rgb="FF807F83"/>
      <name val="Arial"/>
      <family val="2"/>
    </font>
    <font>
      <sz val="11"/>
      <color rgb="FF807F83"/>
      <name val="Arial"/>
      <family val="2"/>
    </font>
    <font>
      <i/>
      <sz val="14"/>
      <name val="Arial"/>
      <family val="2"/>
    </font>
    <font>
      <sz val="11"/>
      <color rgb="FFFF0000"/>
      <name val="Arial"/>
      <family val="2"/>
    </font>
    <font>
      <sz val="9"/>
      <color rgb="FFFF0000"/>
      <name val="Arial"/>
      <family val="2"/>
    </font>
    <font>
      <sz val="8"/>
      <color theme="1"/>
      <name val="Arial"/>
      <family val="2"/>
    </font>
    <font>
      <b/>
      <sz val="8"/>
      <color theme="6"/>
      <name val="Arial"/>
      <family val="2"/>
    </font>
    <font>
      <sz val="8"/>
      <color theme="6"/>
      <name val="Arial"/>
      <family val="2"/>
    </font>
    <font>
      <b/>
      <sz val="11"/>
      <color rgb="FFFC8500"/>
      <name val="Arial"/>
      <family val="2"/>
    </font>
    <font>
      <b/>
      <sz val="14"/>
      <color rgb="FF6E6259"/>
      <name val="Arial"/>
      <family val="2"/>
    </font>
    <font>
      <sz val="14"/>
      <color rgb="FFFC8500"/>
      <name val="Arial"/>
      <family val="2"/>
    </font>
    <font>
      <sz val="14"/>
      <color rgb="FF6E6259"/>
      <name val="Arial"/>
      <family val="2"/>
    </font>
    <font>
      <sz val="10"/>
      <color rgb="FF000000"/>
      <name val="Arial"/>
      <family val="2"/>
    </font>
    <font>
      <sz val="10"/>
      <color rgb="FFFC8500"/>
      <name val="Arial"/>
      <family val="2"/>
    </font>
    <font>
      <sz val="11"/>
      <color rgb="FFFC8500"/>
      <name val="Arial"/>
      <family val="2"/>
    </font>
    <font>
      <sz val="11"/>
      <color rgb="FFFC8500"/>
      <name val="Calibri"/>
      <family val="2"/>
      <scheme val="minor"/>
    </font>
    <font>
      <sz val="10.5"/>
      <color rgb="FFFC8500"/>
      <name val="Arial"/>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bgColor indexed="64"/>
      </patternFill>
    </fill>
    <fill>
      <patternFill patternType="solid">
        <fgColor theme="3" tint="0.59999389629810485"/>
        <bgColor indexed="64"/>
      </patternFill>
    </fill>
    <fill>
      <patternFill patternType="solid">
        <fgColor rgb="FF6E6259"/>
        <bgColor indexed="64"/>
      </patternFill>
    </fill>
    <fill>
      <patternFill patternType="solid">
        <fgColor rgb="FFFC8500"/>
        <bgColor indexed="64"/>
      </patternFill>
    </fill>
    <fill>
      <patternFill patternType="solid">
        <fgColor theme="9" tint="0.79998168889431442"/>
        <bgColor indexed="64"/>
      </patternFill>
    </fill>
  </fills>
  <borders count="30">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double">
        <color auto="1"/>
      </top>
      <bottom/>
      <diagonal/>
    </border>
    <border>
      <left style="double">
        <color auto="1"/>
      </left>
      <right/>
      <top/>
      <bottom/>
      <diagonal/>
    </border>
    <border>
      <left/>
      <right style="double">
        <color auto="1"/>
      </right>
      <top style="double">
        <color auto="1"/>
      </top>
      <bottom/>
      <diagonal/>
    </border>
    <border>
      <left/>
      <right style="double">
        <color auto="1"/>
      </right>
      <top/>
      <bottom/>
      <diagonal/>
    </border>
    <border>
      <left style="thin">
        <color auto="1"/>
      </left>
      <right style="thin">
        <color auto="1"/>
      </right>
      <top/>
      <bottom style="thin">
        <color auto="1"/>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thin">
        <color auto="1"/>
      </left>
      <right style="thin">
        <color auto="1"/>
      </right>
      <top style="thin">
        <color auto="1"/>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theme="3" tint="0.79998168889431442"/>
      </left>
      <right style="thin">
        <color auto="1"/>
      </right>
      <top style="thin">
        <color auto="1"/>
      </top>
      <bottom style="thin">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2" borderId="0"/>
    <xf numFmtId="0" fontId="2" fillId="0" borderId="0"/>
    <xf numFmtId="44" fontId="3" fillId="0" borderId="0" applyFont="0" applyFill="0" applyBorder="0" applyAlignment="0" applyProtection="0"/>
    <xf numFmtId="0" fontId="2" fillId="0" borderId="0"/>
  </cellStyleXfs>
  <cellXfs count="202">
    <xf numFmtId="0" fontId="0" fillId="0" borderId="0" xfId="0"/>
    <xf numFmtId="0" fontId="4" fillId="0" borderId="0" xfId="0" applyFont="1"/>
    <xf numFmtId="0" fontId="7" fillId="2" borderId="0" xfId="0" applyFont="1" applyFill="1" applyProtection="1">
      <protection hidden="1"/>
    </xf>
    <xf numFmtId="0" fontId="7" fillId="2" borderId="0" xfId="0" applyFont="1" applyFill="1" applyAlignment="1" applyProtection="1">
      <alignment wrapText="1"/>
      <protection hidden="1"/>
    </xf>
    <xf numFmtId="0" fontId="8" fillId="2" borderId="13" xfId="0" applyFont="1" applyFill="1" applyBorder="1" applyProtection="1">
      <protection hidden="1"/>
    </xf>
    <xf numFmtId="0" fontId="8" fillId="2" borderId="6" xfId="0" applyFont="1" applyFill="1" applyBorder="1" applyProtection="1">
      <protection hidden="1"/>
    </xf>
    <xf numFmtId="0" fontId="7" fillId="2" borderId="6" xfId="0" applyFont="1" applyFill="1" applyBorder="1" applyProtection="1">
      <protection hidden="1"/>
    </xf>
    <xf numFmtId="0" fontId="7" fillId="2" borderId="8" xfId="0" applyFont="1" applyFill="1" applyBorder="1" applyProtection="1">
      <protection hidden="1"/>
    </xf>
    <xf numFmtId="0" fontId="7" fillId="2" borderId="7" xfId="0" applyFont="1" applyFill="1" applyBorder="1" applyProtection="1">
      <protection hidden="1"/>
    </xf>
    <xf numFmtId="0" fontId="8" fillId="2" borderId="7" xfId="0" applyFont="1" applyFill="1" applyBorder="1" applyProtection="1">
      <protection hidden="1"/>
    </xf>
    <xf numFmtId="0" fontId="8" fillId="2" borderId="0" xfId="0" applyFont="1" applyFill="1" applyProtection="1">
      <protection hidden="1"/>
    </xf>
    <xf numFmtId="0" fontId="9" fillId="2" borderId="0" xfId="0" applyFont="1" applyFill="1" applyAlignment="1" applyProtection="1">
      <alignment horizontal="left" vertical="top" indent="11"/>
      <protection hidden="1"/>
    </xf>
    <xf numFmtId="0" fontId="7" fillId="2" borderId="9" xfId="0" applyFont="1" applyFill="1" applyBorder="1" applyProtection="1">
      <protection hidden="1"/>
    </xf>
    <xf numFmtId="0" fontId="10" fillId="2" borderId="0" xfId="0" applyFont="1" applyFill="1" applyProtection="1">
      <protection hidden="1"/>
    </xf>
    <xf numFmtId="0" fontId="11" fillId="2" borderId="0" xfId="0" applyFont="1" applyFill="1" applyAlignment="1" applyProtection="1">
      <alignment horizontal="left" vertical="top" indent="11"/>
      <protection hidden="1"/>
    </xf>
    <xf numFmtId="0" fontId="7" fillId="2" borderId="0" xfId="0" applyFont="1" applyFill="1" applyAlignment="1" applyProtection="1">
      <alignment vertical="top" wrapText="1"/>
      <protection hidden="1"/>
    </xf>
    <xf numFmtId="0" fontId="12" fillId="2" borderId="0" xfId="0" applyFont="1" applyFill="1" applyAlignment="1" applyProtection="1">
      <alignment horizontal="left" vertical="top" indent="11"/>
      <protection hidden="1"/>
    </xf>
    <xf numFmtId="0" fontId="12" fillId="2" borderId="0" xfId="0" applyFont="1" applyFill="1" applyAlignment="1" applyProtection="1">
      <alignment vertical="top" wrapText="1"/>
      <protection hidden="1"/>
    </xf>
    <xf numFmtId="0" fontId="12" fillId="2" borderId="0" xfId="0" applyFont="1" applyFill="1" applyAlignment="1" applyProtection="1">
      <alignment horizontal="left" vertical="top" wrapText="1" indent="8"/>
      <protection hidden="1"/>
    </xf>
    <xf numFmtId="0" fontId="13" fillId="5" borderId="14" xfId="0" applyFont="1" applyFill="1" applyBorder="1" applyAlignment="1" applyProtection="1">
      <alignment horizontal="left" vertical="center" indent="1"/>
      <protection hidden="1"/>
    </xf>
    <xf numFmtId="0" fontId="13" fillId="5" borderId="15" xfId="0" applyFont="1" applyFill="1" applyBorder="1" applyAlignment="1" applyProtection="1">
      <alignment horizontal="center" vertical="center"/>
      <protection hidden="1"/>
    </xf>
    <xf numFmtId="0" fontId="13" fillId="5" borderId="16" xfId="0" applyFont="1" applyFill="1" applyBorder="1" applyAlignment="1" applyProtection="1">
      <alignment horizontal="center" vertical="center"/>
      <protection hidden="1"/>
    </xf>
    <xf numFmtId="14" fontId="15" fillId="2" borderId="4" xfId="0" applyNumberFormat="1" applyFont="1" applyFill="1" applyBorder="1" applyAlignment="1" applyProtection="1">
      <alignment horizontal="left" vertical="center" indent="2"/>
      <protection locked="0"/>
    </xf>
    <xf numFmtId="14" fontId="8" fillId="2" borderId="0" xfId="0" applyNumberFormat="1" applyFont="1" applyFill="1" applyAlignment="1" applyProtection="1">
      <alignment vertical="center"/>
      <protection hidden="1"/>
    </xf>
    <xf numFmtId="0" fontId="15" fillId="2" borderId="0" xfId="0" applyFont="1" applyFill="1" applyProtection="1">
      <protection hidden="1"/>
    </xf>
    <xf numFmtId="0" fontId="15" fillId="2" borderId="0" xfId="0" applyFont="1" applyFill="1" applyAlignment="1" applyProtection="1">
      <alignment horizontal="left" indent="1"/>
      <protection hidden="1"/>
    </xf>
    <xf numFmtId="14" fontId="8" fillId="2" borderId="0" xfId="0" applyNumberFormat="1" applyFont="1" applyFill="1" applyProtection="1">
      <protection hidden="1"/>
    </xf>
    <xf numFmtId="0" fontId="18" fillId="4" borderId="2" xfId="0" applyFont="1" applyFill="1" applyBorder="1" applyAlignment="1" applyProtection="1">
      <alignment horizontal="left" vertical="center" wrapText="1"/>
      <protection hidden="1"/>
    </xf>
    <xf numFmtId="0" fontId="19" fillId="0" borderId="2" xfId="0" applyFont="1" applyBorder="1" applyAlignment="1" applyProtection="1">
      <alignment horizontal="left"/>
      <protection hidden="1"/>
    </xf>
    <xf numFmtId="0" fontId="7" fillId="0" borderId="2" xfId="0" applyFont="1" applyBorder="1" applyAlignment="1" applyProtection="1">
      <alignment horizontal="center" wrapText="1"/>
      <protection hidden="1"/>
    </xf>
    <xf numFmtId="0" fontId="7" fillId="0" borderId="2" xfId="0" applyFont="1" applyBorder="1" applyAlignment="1" applyProtection="1">
      <alignment horizontal="center"/>
      <protection hidden="1"/>
    </xf>
    <xf numFmtId="0" fontId="8" fillId="0" borderId="2" xfId="0" applyFont="1" applyBorder="1" applyAlignment="1" applyProtection="1">
      <alignment horizontal="center"/>
      <protection hidden="1"/>
    </xf>
    <xf numFmtId="0" fontId="20" fillId="2" borderId="0" xfId="0" applyFont="1" applyFill="1" applyAlignment="1" applyProtection="1">
      <alignment vertical="center"/>
      <protection hidden="1"/>
    </xf>
    <xf numFmtId="0" fontId="19" fillId="2" borderId="2" xfId="0" applyFont="1" applyFill="1" applyBorder="1" applyProtection="1">
      <protection hidden="1"/>
    </xf>
    <xf numFmtId="0" fontId="7" fillId="2" borderId="2" xfId="0" applyFont="1" applyFill="1" applyBorder="1" applyProtection="1">
      <protection hidden="1"/>
    </xf>
    <xf numFmtId="0" fontId="8" fillId="2" borderId="2" xfId="0" applyFont="1" applyFill="1" applyBorder="1" applyAlignment="1" applyProtection="1">
      <alignment horizontal="left" indent="1"/>
      <protection locked="0"/>
    </xf>
    <xf numFmtId="0" fontId="8" fillId="2" borderId="0" xfId="0" applyFont="1" applyFill="1" applyAlignment="1" applyProtection="1">
      <alignment wrapText="1"/>
      <protection hidden="1"/>
    </xf>
    <xf numFmtId="0" fontId="8" fillId="3" borderId="10" xfId="0" applyFont="1" applyFill="1" applyBorder="1" applyAlignment="1" applyProtection="1">
      <alignment horizontal="left" vertical="center" indent="2"/>
      <protection hidden="1"/>
    </xf>
    <xf numFmtId="0" fontId="8" fillId="2" borderId="2" xfId="0" applyFont="1" applyFill="1" applyBorder="1" applyAlignment="1" applyProtection="1">
      <alignment horizontal="left" indent="1"/>
      <protection locked="0" hidden="1"/>
    </xf>
    <xf numFmtId="164" fontId="4" fillId="0" borderId="0" xfId="0" applyNumberFormat="1" applyFont="1"/>
    <xf numFmtId="0" fontId="8" fillId="3" borderId="2" xfId="0" applyFont="1" applyFill="1" applyBorder="1" applyAlignment="1" applyProtection="1">
      <alignment horizontal="left" vertical="center" indent="2"/>
      <protection hidden="1"/>
    </xf>
    <xf numFmtId="0" fontId="8" fillId="2" borderId="2" xfId="0" applyFont="1" applyFill="1" applyBorder="1" applyAlignment="1" applyProtection="1">
      <alignment horizontal="left" vertical="center" indent="1"/>
      <protection locked="0" hidden="1"/>
    </xf>
    <xf numFmtId="0" fontId="4" fillId="0" borderId="2" xfId="0" applyFont="1" applyBorder="1" applyAlignment="1" applyProtection="1">
      <alignment horizontal="center"/>
      <protection hidden="1"/>
    </xf>
    <xf numFmtId="0" fontId="8" fillId="2" borderId="7" xfId="0" applyFont="1" applyFill="1" applyBorder="1" applyAlignment="1" applyProtection="1">
      <alignment horizontal="center" vertical="center"/>
      <protection hidden="1"/>
    </xf>
    <xf numFmtId="0" fontId="8" fillId="2" borderId="2" xfId="0" applyFont="1" applyFill="1" applyBorder="1" applyAlignment="1" applyProtection="1">
      <alignment horizontal="left" vertical="center" indent="1"/>
      <protection locked="0"/>
    </xf>
    <xf numFmtId="0" fontId="8" fillId="2" borderId="0" xfId="0" applyFont="1" applyFill="1" applyAlignment="1" applyProtection="1">
      <alignment vertical="center"/>
      <protection hidden="1"/>
    </xf>
    <xf numFmtId="164" fontId="7" fillId="0" borderId="2" xfId="0" applyNumberFormat="1" applyFont="1" applyBorder="1" applyAlignment="1" applyProtection="1">
      <alignment horizontal="center"/>
      <protection hidden="1"/>
    </xf>
    <xf numFmtId="0" fontId="23" fillId="2" borderId="7" xfId="0" applyFont="1" applyFill="1" applyBorder="1" applyAlignment="1" applyProtection="1">
      <alignment vertical="center"/>
      <protection hidden="1"/>
    </xf>
    <xf numFmtId="0" fontId="24" fillId="0" borderId="2" xfId="0" applyFont="1" applyBorder="1" applyProtection="1">
      <protection hidden="1"/>
    </xf>
    <xf numFmtId="164" fontId="8" fillId="0" borderId="2" xfId="0" applyNumberFormat="1" applyFont="1" applyBorder="1" applyAlignment="1" applyProtection="1">
      <alignment horizontal="center"/>
      <protection hidden="1"/>
    </xf>
    <xf numFmtId="0" fontId="8" fillId="0" borderId="2" xfId="0" applyFont="1" applyBorder="1" applyProtection="1">
      <protection hidden="1"/>
    </xf>
    <xf numFmtId="0" fontId="16" fillId="2" borderId="7" xfId="0" applyFont="1" applyFill="1" applyBorder="1" applyAlignment="1" applyProtection="1">
      <alignment vertical="center"/>
      <protection hidden="1"/>
    </xf>
    <xf numFmtId="0" fontId="24" fillId="0" borderId="2" xfId="0" applyFont="1" applyBorder="1" applyAlignment="1" applyProtection="1">
      <alignment horizontal="left"/>
      <protection hidden="1"/>
    </xf>
    <xf numFmtId="0" fontId="26" fillId="0" borderId="2" xfId="0" applyFont="1" applyBorder="1" applyAlignment="1" applyProtection="1">
      <alignment horizontal="center" wrapText="1"/>
      <protection hidden="1"/>
    </xf>
    <xf numFmtId="0" fontId="21" fillId="3" borderId="2" xfId="0" applyFont="1" applyFill="1" applyBorder="1" applyAlignment="1" applyProtection="1">
      <alignment horizontal="center" vertical="center" wrapText="1"/>
      <protection hidden="1"/>
    </xf>
    <xf numFmtId="0" fontId="21" fillId="3" borderId="2" xfId="0" applyFont="1" applyFill="1" applyBorder="1" applyAlignment="1" applyProtection="1">
      <alignment horizontal="left" vertical="center" wrapText="1" indent="1"/>
      <protection hidden="1"/>
    </xf>
    <xf numFmtId="0" fontId="21" fillId="3" borderId="3" xfId="0" applyFont="1" applyFill="1" applyBorder="1" applyAlignment="1" applyProtection="1">
      <alignment horizontal="left" vertical="center" wrapText="1" indent="1"/>
      <protection hidden="1"/>
    </xf>
    <xf numFmtId="0" fontId="15" fillId="3" borderId="4" xfId="0" applyFont="1" applyFill="1" applyBorder="1" applyAlignment="1" applyProtection="1">
      <alignment horizontal="center" vertical="center"/>
      <protection hidden="1"/>
    </xf>
    <xf numFmtId="0" fontId="15" fillId="3" borderId="3" xfId="0" applyFont="1" applyFill="1" applyBorder="1" applyAlignment="1" applyProtection="1">
      <alignment horizontal="center" vertical="center" wrapText="1"/>
      <protection hidden="1"/>
    </xf>
    <xf numFmtId="0" fontId="15" fillId="3" borderId="2" xfId="0" applyFont="1" applyFill="1" applyBorder="1" applyAlignment="1" applyProtection="1">
      <alignment vertical="center"/>
      <protection hidden="1"/>
    </xf>
    <xf numFmtId="0" fontId="15" fillId="3" borderId="2" xfId="0" applyFont="1" applyFill="1" applyBorder="1" applyAlignment="1" applyProtection="1">
      <alignment horizontal="center" vertical="center" wrapText="1"/>
      <protection hidden="1"/>
    </xf>
    <xf numFmtId="0" fontId="18" fillId="2" borderId="7" xfId="0" applyFont="1" applyFill="1" applyBorder="1" applyAlignment="1" applyProtection="1">
      <alignment vertical="center"/>
      <protection hidden="1"/>
    </xf>
    <xf numFmtId="0" fontId="24" fillId="0" borderId="17" xfId="0" applyFont="1" applyBorder="1" applyAlignment="1" applyProtection="1">
      <alignment horizontal="left"/>
      <protection hidden="1"/>
    </xf>
    <xf numFmtId="164" fontId="7" fillId="0" borderId="17" xfId="0" applyNumberFormat="1" applyFont="1" applyBorder="1" applyAlignment="1" applyProtection="1">
      <alignment horizontal="center" wrapText="1"/>
      <protection hidden="1"/>
    </xf>
    <xf numFmtId="0" fontId="8" fillId="0" borderId="17" xfId="0" applyFont="1" applyBorder="1" applyAlignment="1" applyProtection="1">
      <alignment horizontal="center"/>
      <protection hidden="1"/>
    </xf>
    <xf numFmtId="0" fontId="15" fillId="2" borderId="2" xfId="0" applyFont="1" applyFill="1" applyBorder="1" applyAlignment="1" applyProtection="1">
      <alignment horizontal="center" vertical="center" wrapText="1"/>
      <protection hidden="1"/>
    </xf>
    <xf numFmtId="0" fontId="15" fillId="2" borderId="2" xfId="0" applyFont="1" applyFill="1" applyBorder="1" applyAlignment="1" applyProtection="1">
      <alignment horizontal="left" vertical="center" wrapText="1" indent="1"/>
      <protection locked="0"/>
    </xf>
    <xf numFmtId="0" fontId="15" fillId="2" borderId="3" xfId="0" applyFont="1" applyFill="1" applyBorder="1" applyAlignment="1" applyProtection="1">
      <alignment horizontal="left" vertical="center" wrapText="1" indent="1"/>
      <protection locked="0"/>
    </xf>
    <xf numFmtId="0" fontId="15" fillId="2" borderId="23" xfId="0" applyFont="1" applyFill="1" applyBorder="1" applyAlignment="1" applyProtection="1">
      <alignment horizontal="center" vertical="center" wrapText="1"/>
      <protection locked="0"/>
    </xf>
    <xf numFmtId="49" fontId="15" fillId="2" borderId="2" xfId="0" applyNumberFormat="1"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protection locked="0"/>
    </xf>
    <xf numFmtId="0" fontId="15" fillId="2" borderId="2" xfId="0" applyFont="1" applyFill="1" applyBorder="1" applyProtection="1">
      <protection locked="0"/>
    </xf>
    <xf numFmtId="14" fontId="15" fillId="2" borderId="2" xfId="0" applyNumberFormat="1"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protection locked="0"/>
    </xf>
    <xf numFmtId="14" fontId="15" fillId="2" borderId="2" xfId="0" applyNumberFormat="1" applyFont="1" applyFill="1" applyBorder="1" applyAlignment="1" applyProtection="1">
      <alignment horizontal="center" vertical="center" wrapText="1"/>
      <protection hidden="1"/>
    </xf>
    <xf numFmtId="164" fontId="15" fillId="2" borderId="2" xfId="0" applyNumberFormat="1" applyFont="1" applyFill="1" applyBorder="1" applyAlignment="1" applyProtection="1">
      <alignment horizontal="center" vertical="center"/>
      <protection hidden="1"/>
    </xf>
    <xf numFmtId="164" fontId="21" fillId="2" borderId="2" xfId="3" applyNumberFormat="1" applyFont="1" applyFill="1" applyBorder="1" applyAlignment="1" applyProtection="1">
      <alignment horizontal="center" vertical="center" wrapText="1"/>
      <protection hidden="1"/>
    </xf>
    <xf numFmtId="0" fontId="18" fillId="2" borderId="7" xfId="0" applyFont="1" applyFill="1" applyBorder="1" applyProtection="1">
      <protection hidden="1"/>
    </xf>
    <xf numFmtId="0" fontId="27" fillId="2" borderId="5" xfId="0" applyFont="1" applyFill="1" applyBorder="1" applyAlignment="1" applyProtection="1">
      <alignment vertical="center"/>
      <protection hidden="1"/>
    </xf>
    <xf numFmtId="0" fontId="2" fillId="2" borderId="0" xfId="0" applyFont="1" applyFill="1" applyProtection="1">
      <protection hidden="1"/>
    </xf>
    <xf numFmtId="164" fontId="7" fillId="0" borderId="2" xfId="0" applyNumberFormat="1" applyFont="1" applyBorder="1" applyAlignment="1" applyProtection="1">
      <alignment horizontal="center" wrapText="1"/>
      <protection hidden="1"/>
    </xf>
    <xf numFmtId="0" fontId="15" fillId="2" borderId="0" xfId="0" applyFont="1" applyFill="1" applyAlignment="1" applyProtection="1">
      <alignment horizontal="left" vertical="center" wrapText="1" indent="1"/>
      <protection locked="0"/>
    </xf>
    <xf numFmtId="0" fontId="15" fillId="2" borderId="0" xfId="0" applyFont="1" applyFill="1" applyAlignment="1" applyProtection="1">
      <alignment horizontal="center" vertical="center" wrapText="1"/>
      <protection locked="0"/>
    </xf>
    <xf numFmtId="49" fontId="15" fillId="2" borderId="0" xfId="0" applyNumberFormat="1" applyFont="1" applyFill="1" applyAlignment="1" applyProtection="1">
      <alignment horizontal="center" vertical="center" wrapText="1"/>
      <protection locked="0"/>
    </xf>
    <xf numFmtId="0" fontId="22" fillId="2" borderId="0" xfId="0" applyFont="1" applyFill="1" applyProtection="1">
      <protection hidden="1"/>
    </xf>
    <xf numFmtId="0" fontId="28" fillId="2" borderId="7" xfId="0" applyFont="1" applyFill="1" applyBorder="1" applyProtection="1">
      <protection hidden="1"/>
    </xf>
    <xf numFmtId="0" fontId="29" fillId="2" borderId="0" xfId="0" applyFont="1" applyFill="1" applyProtection="1">
      <protection hidden="1"/>
    </xf>
    <xf numFmtId="0" fontId="30" fillId="2" borderId="0" xfId="0" applyFont="1" applyFill="1" applyAlignment="1" applyProtection="1">
      <alignment horizontal="center" vertical="center"/>
      <protection hidden="1"/>
    </xf>
    <xf numFmtId="164" fontId="31" fillId="2" borderId="0" xfId="0" applyNumberFormat="1" applyFont="1" applyFill="1" applyAlignment="1" applyProtection="1">
      <alignment horizontal="center" vertical="center"/>
      <protection hidden="1"/>
    </xf>
    <xf numFmtId="0" fontId="31" fillId="2" borderId="0" xfId="0" applyFont="1" applyFill="1" applyAlignment="1" applyProtection="1">
      <alignment horizontal="center" vertical="center"/>
      <protection hidden="1"/>
    </xf>
    <xf numFmtId="0" fontId="7" fillId="2" borderId="11" xfId="0" applyFont="1" applyFill="1" applyBorder="1" applyProtection="1">
      <protection hidden="1"/>
    </xf>
    <xf numFmtId="0" fontId="7" fillId="2" borderId="1" xfId="0" applyFont="1" applyFill="1" applyBorder="1" applyProtection="1">
      <protection hidden="1"/>
    </xf>
    <xf numFmtId="0" fontId="7" fillId="2" borderId="1" xfId="0" applyFont="1" applyFill="1" applyBorder="1" applyAlignment="1" applyProtection="1">
      <alignment wrapText="1"/>
      <protection hidden="1"/>
    </xf>
    <xf numFmtId="0" fontId="7" fillId="2" borderId="12" xfId="0" applyFont="1" applyFill="1" applyBorder="1" applyProtection="1">
      <protection hidden="1"/>
    </xf>
    <xf numFmtId="0" fontId="28" fillId="2" borderId="0" xfId="0" applyFont="1" applyFill="1" applyAlignment="1" applyProtection="1">
      <alignment horizontal="center"/>
      <protection hidden="1"/>
    </xf>
    <xf numFmtId="164" fontId="32" fillId="2" borderId="0" xfId="0" applyNumberFormat="1" applyFont="1" applyFill="1" applyAlignment="1" applyProtection="1">
      <alignment horizontal="center" vertical="center"/>
      <protection hidden="1"/>
    </xf>
    <xf numFmtId="0" fontId="32" fillId="2" borderId="0" xfId="0" applyFont="1"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8" fillId="3" borderId="13" xfId="0" applyFont="1" applyFill="1" applyBorder="1" applyProtection="1">
      <protection hidden="1"/>
    </xf>
    <xf numFmtId="0" fontId="8" fillId="3" borderId="6" xfId="0" applyFont="1" applyFill="1" applyBorder="1" applyProtection="1">
      <protection hidden="1"/>
    </xf>
    <xf numFmtId="0" fontId="7" fillId="3" borderId="6" xfId="0" applyFont="1" applyFill="1" applyBorder="1" applyProtection="1">
      <protection hidden="1"/>
    </xf>
    <xf numFmtId="0" fontId="7" fillId="3" borderId="8" xfId="0" applyFont="1" applyFill="1" applyBorder="1" applyProtection="1">
      <protection hidden="1"/>
    </xf>
    <xf numFmtId="0" fontId="8" fillId="3" borderId="7" xfId="0" applyFont="1" applyFill="1" applyBorder="1" applyProtection="1">
      <protection hidden="1"/>
    </xf>
    <xf numFmtId="0" fontId="8" fillId="3" borderId="0" xfId="0" applyFont="1" applyFill="1" applyProtection="1">
      <protection hidden="1"/>
    </xf>
    <xf numFmtId="0" fontId="7" fillId="3" borderId="0" xfId="0" applyFont="1" applyFill="1" applyProtection="1">
      <protection hidden="1"/>
    </xf>
    <xf numFmtId="0" fontId="7" fillId="3" borderId="9" xfId="0" applyFont="1" applyFill="1" applyBorder="1" applyProtection="1">
      <protection hidden="1"/>
    </xf>
    <xf numFmtId="0" fontId="7" fillId="2" borderId="0" xfId="0" applyFont="1" applyFill="1" applyAlignment="1" applyProtection="1">
      <alignment vertical="center"/>
      <protection hidden="1"/>
    </xf>
    <xf numFmtId="0" fontId="14" fillId="5" borderId="3" xfId="0" applyFont="1" applyFill="1" applyBorder="1" applyAlignment="1" applyProtection="1">
      <alignment vertical="center"/>
      <protection hidden="1"/>
    </xf>
    <xf numFmtId="0" fontId="14" fillId="5" borderId="5" xfId="0" applyFont="1" applyFill="1" applyBorder="1" applyAlignment="1" applyProtection="1">
      <alignment vertical="center"/>
      <protection hidden="1"/>
    </xf>
    <xf numFmtId="0" fontId="14" fillId="5" borderId="4" xfId="0" applyFont="1" applyFill="1" applyBorder="1" applyAlignment="1" applyProtection="1">
      <alignment vertical="center"/>
      <protection hidden="1"/>
    </xf>
    <xf numFmtId="0" fontId="15" fillId="3" borderId="0" xfId="0" applyFont="1" applyFill="1" applyProtection="1">
      <protection hidden="1"/>
    </xf>
    <xf numFmtId="0" fontId="14" fillId="3" borderId="0" xfId="0" applyFont="1" applyFill="1" applyAlignment="1" applyProtection="1">
      <alignment vertical="center"/>
      <protection hidden="1"/>
    </xf>
    <xf numFmtId="0" fontId="8" fillId="3" borderId="7" xfId="0" applyFont="1" applyFill="1" applyBorder="1" applyAlignment="1" applyProtection="1">
      <alignment vertical="center"/>
      <protection hidden="1"/>
    </xf>
    <xf numFmtId="0" fontId="21" fillId="6" borderId="2" xfId="0" applyFont="1" applyFill="1" applyBorder="1" applyAlignment="1" applyProtection="1">
      <alignment horizontal="center" vertical="center" wrapText="1"/>
      <protection hidden="1"/>
    </xf>
    <xf numFmtId="0" fontId="21" fillId="6" borderId="2" xfId="0" applyFont="1" applyFill="1" applyBorder="1" applyAlignment="1" applyProtection="1">
      <alignment horizontal="left" vertical="center" wrapText="1" indent="1"/>
      <protection hidden="1"/>
    </xf>
    <xf numFmtId="0" fontId="21" fillId="6" borderId="3" xfId="0" applyFont="1" applyFill="1" applyBorder="1" applyAlignment="1" applyProtection="1">
      <alignment horizontal="left" vertical="center" wrapText="1" indent="1"/>
      <protection hidden="1"/>
    </xf>
    <xf numFmtId="0" fontId="15" fillId="6" borderId="3" xfId="0" applyFont="1" applyFill="1" applyBorder="1" applyAlignment="1" applyProtection="1">
      <alignment horizontal="center" vertical="center" wrapText="1"/>
      <protection hidden="1"/>
    </xf>
    <xf numFmtId="0" fontId="15" fillId="6" borderId="2" xfId="0" applyFont="1" applyFill="1" applyBorder="1" applyAlignment="1" applyProtection="1">
      <alignment horizontal="center" vertical="center" wrapText="1"/>
      <protection hidden="1"/>
    </xf>
    <xf numFmtId="0" fontId="21" fillId="6" borderId="4" xfId="0" applyFont="1" applyFill="1" applyBorder="1" applyAlignment="1" applyProtection="1">
      <alignment horizontal="center" vertical="center" wrapText="1"/>
      <protection hidden="1"/>
    </xf>
    <xf numFmtId="0" fontId="7" fillId="3" borderId="9" xfId="0" applyFont="1" applyFill="1" applyBorder="1" applyAlignment="1" applyProtection="1">
      <alignment vertical="center"/>
      <protection hidden="1"/>
    </xf>
    <xf numFmtId="165" fontId="21" fillId="2" borderId="2" xfId="0" applyNumberFormat="1" applyFont="1" applyFill="1" applyBorder="1" applyAlignment="1" applyProtection="1">
      <alignment horizontal="center" vertical="center"/>
      <protection hidden="1"/>
    </xf>
    <xf numFmtId="165" fontId="21" fillId="2" borderId="2" xfId="0" applyNumberFormat="1" applyFont="1" applyFill="1" applyBorder="1" applyAlignment="1" applyProtection="1">
      <alignment horizontal="left" vertical="center" indent="1"/>
      <protection locked="0"/>
    </xf>
    <xf numFmtId="165" fontId="21" fillId="2" borderId="3" xfId="0" applyNumberFormat="1" applyFont="1" applyFill="1" applyBorder="1" applyAlignment="1" applyProtection="1">
      <alignment horizontal="left" vertical="center" indent="1"/>
      <protection locked="0"/>
    </xf>
    <xf numFmtId="165" fontId="21" fillId="2" borderId="2" xfId="0" applyNumberFormat="1" applyFont="1" applyFill="1" applyBorder="1" applyAlignment="1" applyProtection="1">
      <alignment horizontal="center" vertical="center"/>
      <protection locked="0"/>
    </xf>
    <xf numFmtId="14" fontId="21" fillId="2" borderId="2" xfId="0" applyNumberFormat="1" applyFont="1" applyFill="1" applyBorder="1" applyAlignment="1" applyProtection="1">
      <alignment horizontal="center" vertical="center"/>
      <protection locked="0"/>
    </xf>
    <xf numFmtId="49" fontId="21" fillId="2" borderId="2" xfId="0" applyNumberFormat="1" applyFont="1" applyFill="1" applyBorder="1" applyAlignment="1" applyProtection="1">
      <alignment horizontal="left" vertical="center" wrapText="1" indent="1"/>
      <protection locked="0"/>
    </xf>
    <xf numFmtId="164" fontId="15" fillId="2" borderId="3" xfId="0" applyNumberFormat="1" applyFont="1" applyFill="1" applyBorder="1" applyAlignment="1" applyProtection="1">
      <alignment horizontal="center" vertical="center"/>
      <protection locked="0"/>
    </xf>
    <xf numFmtId="164" fontId="15" fillId="2" borderId="2" xfId="0" applyNumberFormat="1" applyFont="1" applyFill="1" applyBorder="1" applyAlignment="1" applyProtection="1">
      <alignment horizontal="center" vertical="center"/>
      <protection locked="0"/>
    </xf>
    <xf numFmtId="1" fontId="21" fillId="2" borderId="4" xfId="0" applyNumberFormat="1" applyFont="1" applyFill="1" applyBorder="1" applyAlignment="1" applyProtection="1">
      <alignment horizontal="center" vertical="center"/>
      <protection locked="0"/>
    </xf>
    <xf numFmtId="14" fontId="7" fillId="2" borderId="0" xfId="0" applyNumberFormat="1" applyFont="1" applyFill="1" applyProtection="1">
      <protection hidden="1"/>
    </xf>
    <xf numFmtId="0" fontId="8" fillId="3" borderId="11" xfId="0" applyFont="1" applyFill="1" applyBorder="1" applyProtection="1">
      <protection hidden="1"/>
    </xf>
    <xf numFmtId="0" fontId="8" fillId="3" borderId="1" xfId="0" applyFont="1" applyFill="1" applyBorder="1" applyProtection="1">
      <protection hidden="1"/>
    </xf>
    <xf numFmtId="0" fontId="7" fillId="3" borderId="1" xfId="0" applyFont="1" applyFill="1" applyBorder="1" applyProtection="1">
      <protection hidden="1"/>
    </xf>
    <xf numFmtId="0" fontId="7" fillId="3" borderId="12" xfId="0" applyFont="1" applyFill="1" applyBorder="1" applyProtection="1">
      <protection hidden="1"/>
    </xf>
    <xf numFmtId="0" fontId="18" fillId="2" borderId="0" xfId="0" applyFont="1" applyFill="1" applyAlignment="1" applyProtection="1">
      <alignment horizontal="left" vertical="center" wrapText="1" indent="1"/>
      <protection hidden="1"/>
    </xf>
    <xf numFmtId="14" fontId="18" fillId="2" borderId="0" xfId="0" applyNumberFormat="1" applyFont="1" applyFill="1" applyAlignment="1" applyProtection="1">
      <alignment horizontal="left" indent="1"/>
      <protection hidden="1"/>
    </xf>
    <xf numFmtId="164" fontId="18" fillId="2" borderId="0" xfId="0" applyNumberFormat="1" applyFont="1" applyFill="1" applyAlignment="1" applyProtection="1">
      <alignment horizontal="left" vertical="center" indent="1"/>
      <protection hidden="1"/>
    </xf>
    <xf numFmtId="164" fontId="33" fillId="2" borderId="0" xfId="0" applyNumberFormat="1" applyFont="1" applyFill="1" applyAlignment="1" applyProtection="1">
      <alignment horizontal="left" vertical="center" indent="1"/>
      <protection hidden="1"/>
    </xf>
    <xf numFmtId="0" fontId="34" fillId="2" borderId="0" xfId="0" applyFont="1" applyFill="1" applyAlignment="1" applyProtection="1">
      <alignment horizontal="right"/>
      <protection hidden="1"/>
    </xf>
    <xf numFmtId="164" fontId="35" fillId="2" borderId="0" xfId="0" applyNumberFormat="1" applyFont="1" applyFill="1" applyAlignment="1" applyProtection="1">
      <alignment horizontal="left" indent="1"/>
      <protection hidden="1"/>
    </xf>
    <xf numFmtId="0" fontId="36" fillId="2" borderId="0" xfId="0" applyFont="1" applyFill="1" applyProtection="1">
      <protection hidden="1"/>
    </xf>
    <xf numFmtId="0" fontId="6" fillId="2" borderId="0" xfId="0" applyFont="1" applyFill="1" applyAlignment="1" applyProtection="1">
      <alignment horizontal="right"/>
      <protection hidden="1"/>
    </xf>
    <xf numFmtId="0" fontId="38" fillId="2" borderId="0" xfId="0" applyFont="1" applyFill="1" applyAlignment="1" applyProtection="1">
      <alignment horizontal="right" indent="2"/>
      <protection hidden="1"/>
    </xf>
    <xf numFmtId="0" fontId="38" fillId="2" borderId="0" xfId="0" applyFont="1" applyFill="1" applyAlignment="1" applyProtection="1">
      <alignment horizontal="center" vertical="center" wrapText="1"/>
      <protection hidden="1"/>
    </xf>
    <xf numFmtId="164" fontId="39" fillId="3" borderId="2" xfId="0" applyNumberFormat="1" applyFont="1" applyFill="1" applyBorder="1" applyAlignment="1" applyProtection="1">
      <alignment horizontal="center"/>
      <protection hidden="1"/>
    </xf>
    <xf numFmtId="164" fontId="39" fillId="3" borderId="2" xfId="0" applyNumberFormat="1" applyFont="1" applyFill="1" applyBorder="1" applyProtection="1">
      <protection hidden="1"/>
    </xf>
    <xf numFmtId="164" fontId="5" fillId="2" borderId="0" xfId="0" applyNumberFormat="1" applyFont="1" applyFill="1" applyAlignment="1" applyProtection="1">
      <alignment horizontal="center" vertical="center"/>
      <protection hidden="1"/>
    </xf>
    <xf numFmtId="0" fontId="40" fillId="0" borderId="0" xfId="0" applyFont="1" applyAlignment="1">
      <alignment horizontal="left" vertical="center" indent="1"/>
    </xf>
    <xf numFmtId="0" fontId="19" fillId="0" borderId="3" xfId="0" applyFont="1" applyBorder="1" applyAlignment="1" applyProtection="1">
      <alignment horizontal="left"/>
      <protection hidden="1"/>
    </xf>
    <xf numFmtId="0" fontId="2" fillId="2" borderId="0" xfId="0" applyFont="1" applyFill="1" applyAlignment="1" applyProtection="1">
      <alignment horizontal="right" indent="1"/>
      <protection hidden="1"/>
    </xf>
    <xf numFmtId="0" fontId="2" fillId="2" borderId="0" xfId="0" applyFont="1" applyFill="1" applyAlignment="1" applyProtection="1">
      <alignment horizontal="right" vertical="center" indent="1"/>
      <protection hidden="1"/>
    </xf>
    <xf numFmtId="0" fontId="0" fillId="0" borderId="0" xfId="0" applyAlignment="1">
      <alignment horizontal="right" wrapText="1"/>
    </xf>
    <xf numFmtId="14" fontId="8" fillId="2" borderId="27" xfId="0" applyNumberFormat="1" applyFont="1" applyFill="1" applyBorder="1" applyAlignment="1" applyProtection="1">
      <alignment vertical="center"/>
      <protection hidden="1"/>
    </xf>
    <xf numFmtId="7" fontId="7" fillId="2" borderId="0" xfId="0" applyNumberFormat="1" applyFont="1" applyFill="1" applyProtection="1">
      <protection hidden="1"/>
    </xf>
    <xf numFmtId="0" fontId="41" fillId="2" borderId="20" xfId="0" applyFont="1" applyFill="1" applyBorder="1" applyAlignment="1" applyProtection="1">
      <alignment wrapText="1"/>
      <protection hidden="1"/>
    </xf>
    <xf numFmtId="0" fontId="41" fillId="2" borderId="24" xfId="0" applyFont="1" applyFill="1" applyBorder="1" applyProtection="1">
      <protection hidden="1"/>
    </xf>
    <xf numFmtId="0" fontId="41" fillId="2" borderId="18" xfId="0" applyFont="1" applyFill="1" applyBorder="1" applyAlignment="1" applyProtection="1">
      <alignment wrapText="1"/>
      <protection hidden="1"/>
    </xf>
    <xf numFmtId="0" fontId="44" fillId="2" borderId="22" xfId="0" applyFont="1" applyFill="1" applyBorder="1" applyAlignment="1" applyProtection="1">
      <alignment vertical="top" wrapText="1"/>
      <protection hidden="1"/>
    </xf>
    <xf numFmtId="165" fontId="21" fillId="2" borderId="3" xfId="0" applyNumberFormat="1" applyFont="1" applyFill="1" applyBorder="1" applyAlignment="1">
      <alignment horizontal="center" vertical="center" wrapText="1"/>
    </xf>
    <xf numFmtId="165" fontId="21" fillId="2" borderId="4" xfId="0" applyNumberFormat="1" applyFont="1" applyFill="1" applyBorder="1" applyAlignment="1">
      <alignment horizontal="center" vertical="center" wrapText="1"/>
    </xf>
    <xf numFmtId="49" fontId="21" fillId="2" borderId="3" xfId="0" applyNumberFormat="1" applyFont="1" applyFill="1" applyBorder="1" applyAlignment="1" applyProtection="1">
      <alignment horizontal="left" vertical="center" indent="1"/>
      <protection locked="0"/>
    </xf>
    <xf numFmtId="49" fontId="21" fillId="2" borderId="4" xfId="0" applyNumberFormat="1" applyFont="1" applyFill="1" applyBorder="1" applyAlignment="1" applyProtection="1">
      <alignment horizontal="left" vertical="center" indent="1"/>
      <protection locked="0"/>
    </xf>
    <xf numFmtId="0" fontId="21" fillId="6" borderId="3" xfId="0" applyFont="1" applyFill="1" applyBorder="1" applyAlignment="1" applyProtection="1">
      <alignment horizontal="left" vertical="center" wrapText="1" indent="1"/>
      <protection hidden="1"/>
    </xf>
    <xf numFmtId="0" fontId="21" fillId="6" borderId="4" xfId="0" applyFont="1" applyFill="1" applyBorder="1" applyAlignment="1" applyProtection="1">
      <alignment horizontal="left" vertical="center" wrapText="1" indent="1"/>
      <protection hidden="1"/>
    </xf>
    <xf numFmtId="0" fontId="17" fillId="0" borderId="2" xfId="0" applyFont="1" applyBorder="1" applyAlignment="1" applyProtection="1">
      <alignment horizontal="center" vertical="center" wrapText="1"/>
      <protection hidden="1"/>
    </xf>
    <xf numFmtId="0" fontId="14" fillId="7" borderId="3" xfId="0" applyFont="1" applyFill="1" applyBorder="1" applyAlignment="1" applyProtection="1">
      <alignment horizontal="left" vertical="center" indent="1"/>
      <protection hidden="1"/>
    </xf>
    <xf numFmtId="0" fontId="14" fillId="7" borderId="5" xfId="0" applyFont="1" applyFill="1" applyBorder="1" applyAlignment="1" applyProtection="1">
      <alignment horizontal="left" vertical="center" indent="1"/>
      <protection hidden="1"/>
    </xf>
    <xf numFmtId="0" fontId="14" fillId="7" borderId="4" xfId="0" applyFont="1" applyFill="1" applyBorder="1" applyAlignment="1" applyProtection="1">
      <alignment horizontal="left" vertical="center" indent="1"/>
      <protection hidden="1"/>
    </xf>
    <xf numFmtId="0" fontId="21" fillId="3" borderId="3" xfId="0" applyFont="1" applyFill="1" applyBorder="1" applyAlignment="1" applyProtection="1">
      <alignment horizontal="left" vertical="center" indent="1"/>
      <protection hidden="1"/>
    </xf>
    <xf numFmtId="0" fontId="21" fillId="3" borderId="4" xfId="0" applyFont="1" applyFill="1" applyBorder="1" applyAlignment="1" applyProtection="1">
      <alignment horizontal="left" vertical="center" indent="1"/>
      <protection hidden="1"/>
    </xf>
    <xf numFmtId="0" fontId="22" fillId="7" borderId="3" xfId="0" applyFont="1" applyFill="1" applyBorder="1" applyAlignment="1" applyProtection="1">
      <alignment horizontal="left" vertical="center" indent="1"/>
      <protection hidden="1"/>
    </xf>
    <xf numFmtId="0" fontId="22" fillId="7" borderId="4" xfId="0" applyFont="1" applyFill="1" applyBorder="1" applyAlignment="1" applyProtection="1">
      <alignment horizontal="left" vertical="center" indent="1"/>
      <protection hidden="1"/>
    </xf>
    <xf numFmtId="0" fontId="37" fillId="2" borderId="0" xfId="0" applyFont="1" applyFill="1" applyAlignment="1" applyProtection="1">
      <alignment horizontal="left" wrapText="1"/>
      <protection hidden="1"/>
    </xf>
    <xf numFmtId="0" fontId="2" fillId="2" borderId="0" xfId="0" applyFont="1" applyFill="1" applyAlignment="1" applyProtection="1">
      <alignment horizontal="right" vertical="center" indent="1"/>
      <protection hidden="1"/>
    </xf>
    <xf numFmtId="0" fontId="2" fillId="9" borderId="3" xfId="0" applyFont="1" applyFill="1" applyBorder="1" applyAlignment="1" applyProtection="1">
      <alignment horizontal="left" vertical="center" indent="1"/>
      <protection locked="0"/>
    </xf>
    <xf numFmtId="0" fontId="2" fillId="9" borderId="5" xfId="0" applyFont="1" applyFill="1" applyBorder="1" applyAlignment="1" applyProtection="1">
      <alignment horizontal="left" vertical="center" indent="1"/>
      <protection locked="0"/>
    </xf>
    <xf numFmtId="0" fontId="2" fillId="9" borderId="4" xfId="0" applyFont="1" applyFill="1" applyBorder="1" applyAlignment="1" applyProtection="1">
      <alignment horizontal="left" vertical="center" indent="1"/>
      <protection locked="0"/>
    </xf>
    <xf numFmtId="14" fontId="2" fillId="2" borderId="3" xfId="0" applyNumberFormat="1" applyFont="1" applyFill="1" applyBorder="1" applyAlignment="1" applyProtection="1">
      <alignment horizontal="center"/>
      <protection locked="0"/>
    </xf>
    <xf numFmtId="14" fontId="2" fillId="2" borderId="4" xfId="0" applyNumberFormat="1" applyFont="1" applyFill="1" applyBorder="1" applyAlignment="1" applyProtection="1">
      <alignment horizontal="center"/>
      <protection locked="0"/>
    </xf>
    <xf numFmtId="0" fontId="25" fillId="8" borderId="3" xfId="0" applyFont="1" applyFill="1" applyBorder="1" applyAlignment="1" applyProtection="1">
      <alignment horizontal="left" vertical="center" indent="1"/>
      <protection hidden="1"/>
    </xf>
    <xf numFmtId="0" fontId="25" fillId="8" borderId="5" xfId="0" applyFont="1" applyFill="1" applyBorder="1" applyAlignment="1" applyProtection="1">
      <alignment horizontal="left" vertical="center" indent="1"/>
      <protection hidden="1"/>
    </xf>
    <xf numFmtId="0" fontId="25" fillId="8" borderId="4" xfId="0" applyFont="1" applyFill="1" applyBorder="1" applyAlignment="1" applyProtection="1">
      <alignment horizontal="left" vertical="center" indent="1"/>
      <protection hidden="1"/>
    </xf>
    <xf numFmtId="0" fontId="25" fillId="7" borderId="3" xfId="0" applyFont="1" applyFill="1" applyBorder="1" applyAlignment="1" applyProtection="1">
      <alignment horizontal="left" vertical="center" indent="1"/>
      <protection hidden="1"/>
    </xf>
    <xf numFmtId="0" fontId="25" fillId="7" borderId="5" xfId="0" applyFont="1" applyFill="1" applyBorder="1" applyAlignment="1" applyProtection="1">
      <alignment horizontal="left" vertical="center" indent="1"/>
      <protection hidden="1"/>
    </xf>
    <xf numFmtId="0" fontId="25" fillId="7" borderId="4" xfId="0" applyFont="1" applyFill="1" applyBorder="1" applyAlignment="1" applyProtection="1">
      <alignment horizontal="left" vertical="center" indent="1"/>
      <protection hidden="1"/>
    </xf>
    <xf numFmtId="0" fontId="25" fillId="8" borderId="3" xfId="0" applyFont="1" applyFill="1" applyBorder="1" applyAlignment="1" applyProtection="1">
      <alignment horizontal="left" indent="1"/>
      <protection hidden="1"/>
    </xf>
    <xf numFmtId="0" fontId="25" fillId="8" borderId="4" xfId="0" applyFont="1" applyFill="1" applyBorder="1" applyAlignment="1" applyProtection="1">
      <alignment horizontal="left" indent="1"/>
      <protection hidden="1"/>
    </xf>
    <xf numFmtId="0" fontId="41" fillId="2" borderId="21" xfId="0" applyFont="1" applyFill="1" applyBorder="1" applyAlignment="1" applyProtection="1">
      <alignment horizontal="left" wrapText="1"/>
      <protection hidden="1"/>
    </xf>
    <xf numFmtId="0" fontId="42" fillId="2" borderId="0" xfId="0" applyFont="1" applyFill="1" applyAlignment="1" applyProtection="1">
      <alignment horizontal="left" wrapText="1"/>
      <protection hidden="1"/>
    </xf>
    <xf numFmtId="0" fontId="43" fillId="0" borderId="0" xfId="0" applyFont="1" applyAlignment="1">
      <alignment wrapText="1"/>
    </xf>
    <xf numFmtId="0" fontId="43" fillId="0" borderId="25" xfId="0" applyFont="1" applyBorder="1" applyAlignment="1">
      <alignment wrapText="1"/>
    </xf>
    <xf numFmtId="0" fontId="43" fillId="0" borderId="19" xfId="0" applyFont="1" applyBorder="1" applyAlignment="1">
      <alignment wrapText="1"/>
    </xf>
    <xf numFmtId="0" fontId="43" fillId="0" borderId="26" xfId="0" applyFont="1" applyBorder="1" applyAlignment="1">
      <alignment wrapText="1"/>
    </xf>
    <xf numFmtId="0" fontId="2" fillId="2" borderId="0" xfId="0" applyFont="1" applyFill="1" applyAlignment="1" applyProtection="1">
      <alignment horizontal="right" indent="1"/>
      <protection hidden="1"/>
    </xf>
    <xf numFmtId="0" fontId="2" fillId="2" borderId="3"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0" fillId="0" borderId="0" xfId="0" applyAlignment="1">
      <alignment horizontal="right" wrapText="1"/>
    </xf>
    <xf numFmtId="0" fontId="0" fillId="0" borderId="0" xfId="0" applyAlignment="1">
      <alignment wrapText="1"/>
    </xf>
    <xf numFmtId="0" fontId="8" fillId="9" borderId="28" xfId="0" applyFont="1" applyFill="1" applyBorder="1" applyAlignment="1" applyProtection="1">
      <alignment horizontal="left"/>
      <protection hidden="1"/>
    </xf>
    <xf numFmtId="0" fontId="8" fillId="9" borderId="29" xfId="0" applyFont="1" applyFill="1" applyBorder="1" applyAlignment="1" applyProtection="1">
      <alignment horizontal="left"/>
      <protection hidden="1"/>
    </xf>
  </cellXfs>
  <cellStyles count="5">
    <cellStyle name="Currency" xfId="3" builtinId="4"/>
    <cellStyle name="Normal" xfId="0" builtinId="0"/>
    <cellStyle name="Normal 2" xfId="4" xr:uid="{00000000-0005-0000-0000-000002000000}"/>
    <cellStyle name="Normal 4" xfId="2" xr:uid="{00000000-0005-0000-0000-000003000000}"/>
    <cellStyle name="'OK'" xfId="1" xr:uid="{00000000-0005-0000-0000-000004000000}"/>
  </cellStyles>
  <dxfs count="9">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left" vertical="center" textRotation="0" wrapText="0" indent="1" justifyLastLine="0" shrinkToFit="0" readingOrder="0"/>
      <protection locked="1" hidden="1"/>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left" vertical="center" textRotation="0" wrapText="0" indent="1" justifyLastLine="0" shrinkToFit="0" readingOrder="0"/>
      <protection locked="1" hidden="1"/>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left" vertical="center" textRotation="0" wrapText="0" indent="1" justifyLastLine="0" shrinkToFit="0" readingOrder="0"/>
      <protection locked="1" hidden="1"/>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left" vertical="center" textRotation="0" wrapText="0" indent="1" justifyLastLine="0" shrinkToFit="0" readingOrder="0"/>
      <protection locked="1" hidden="1"/>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left" vertical="center" textRotation="0" wrapText="0" indent="1" justifyLastLine="0" shrinkToFit="0" readingOrder="0"/>
      <protection locked="1" hidden="1"/>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left" vertical="center" textRotation="0" wrapText="0" indent="1" justifyLastLine="0" shrinkToFit="0" readingOrder="0"/>
      <protection locked="1" hidden="1"/>
    </dxf>
    <dxf>
      <border outline="0">
        <left style="thin">
          <color auto="1"/>
        </left>
      </border>
    </dxf>
    <dxf>
      <font>
        <b val="0"/>
        <i val="0"/>
        <strike val="0"/>
        <condense val="0"/>
        <extend val="0"/>
        <outline val="0"/>
        <shadow val="0"/>
        <u val="none"/>
        <vertAlign val="baseline"/>
        <sz val="10"/>
        <color rgb="FF000000"/>
        <name val="Arial"/>
        <family val="2"/>
        <scheme val="none"/>
      </font>
      <fill>
        <patternFill patternType="solid">
          <fgColor indexed="64"/>
          <bgColor theme="0"/>
        </patternFill>
      </fill>
      <alignment horizontal="left" vertical="center" textRotation="0" wrapText="0" indent="1" justifyLastLine="0" shrinkToFit="0" readingOrder="0"/>
      <protection locked="1" hidden="1"/>
    </dxf>
    <dxf>
      <font>
        <b val="0"/>
        <i val="0"/>
        <strike val="0"/>
        <condense val="0"/>
        <extend val="0"/>
        <outline val="0"/>
        <shadow val="0"/>
        <u val="none"/>
        <vertAlign val="baseline"/>
        <sz val="10"/>
        <color rgb="FF000000"/>
        <name val="Arial"/>
        <family val="2"/>
        <scheme val="none"/>
      </font>
      <alignment horizontal="left" vertical="center" textRotation="0" wrapText="0" indent="1" justifyLastLine="0" shrinkToFit="0" readingOrder="0"/>
    </dxf>
  </dxfs>
  <tableStyles count="0" defaultTableStyle="TableStyleMedium9" defaultPivotStyle="PivotStyleLight16"/>
  <colors>
    <mruColors>
      <color rgb="FFFC8500"/>
      <color rgb="FF6E62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2</xdr:row>
      <xdr:rowOff>31750</xdr:rowOff>
    </xdr:from>
    <xdr:to>
      <xdr:col>4</xdr:col>
      <xdr:colOff>865719</xdr:colOff>
      <xdr:row>2</xdr:row>
      <xdr:rowOff>468842</xdr:rowOff>
    </xdr:to>
    <xdr:pic>
      <xdr:nvPicPr>
        <xdr:cNvPr id="4" name="Picture 3">
          <a:extLst>
            <a:ext uri="{FF2B5EF4-FFF2-40B4-BE49-F238E27FC236}">
              <a16:creationId xmlns:a16="http://schemas.microsoft.com/office/drawing/2014/main" id="{6B00DDDE-73D1-4A19-B20F-F2D4CF4CDF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333375"/>
          <a:ext cx="3878794" cy="4339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A11E45-9C50-4FAB-AD28-6F7F78E522B0}" name="Table1" displayName="Table1" ref="U10:Z11" totalsRowShown="0" headerRowDxfId="8" dataDxfId="7" tableBorderDxfId="6">
  <autoFilter ref="U10:Z11" xr:uid="{392E4A74-F142-4BBD-B5FE-F57984A21F54}"/>
  <tableColumns count="6">
    <tableColumn id="1" xr3:uid="{39A10467-F975-41AF-8B2E-61402B0E82FF}" name="Connect Fibre Business Complete 75 UL" dataDxfId="5"/>
    <tableColumn id="2" xr3:uid="{89D749C5-05D4-452E-AE7D-C8C7A8023E62}" name="Connect Fibre Business Complete 150 UL" dataDxfId="4"/>
    <tableColumn id="3" xr3:uid="{10769DF2-84EE-4816-9F95-67F78B4AE825}" name="Connect Fibre Business Complete 300 UL" dataDxfId="3"/>
    <tableColumn id="4" xr3:uid="{20864AF7-395B-47A1-B6BD-E6BA7038B215}" name="Connect Fibre Business Complete 500 UL" dataDxfId="2"/>
    <tableColumn id="5" xr3:uid="{F42FE29B-43E6-44D5-9044-3921F71CA725}" name="Connect Fibre Business Complete 750 UL" dataDxfId="1"/>
    <tableColumn id="6" xr3:uid="{40E9E39D-A00D-48DD-8AB7-E0734AD2519D}" name="Connect Fibre Business Complete 900 UL"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KC Brand Colours">
      <a:dk1>
        <a:srgbClr val="4B2D2F"/>
      </a:dk1>
      <a:lt1>
        <a:srgbClr val="FFFFFF"/>
      </a:lt1>
      <a:dk2>
        <a:srgbClr val="807F83"/>
      </a:dk2>
      <a:lt2>
        <a:srgbClr val="F2E7D1"/>
      </a:lt2>
      <a:accent1>
        <a:srgbClr val="004A8F"/>
      </a:accent1>
      <a:accent2>
        <a:srgbClr val="397F2C"/>
      </a:accent2>
      <a:accent3>
        <a:srgbClr val="C4112F"/>
      </a:accent3>
      <a:accent4>
        <a:srgbClr val="41C8F4"/>
      </a:accent4>
      <a:accent5>
        <a:srgbClr val="FEB811"/>
      </a:accent5>
      <a:accent6>
        <a:srgbClr val="D7DF22"/>
      </a:accent6>
      <a:hlink>
        <a:srgbClr val="C4112F"/>
      </a:hlink>
      <a:folHlink>
        <a:srgbClr val="807F8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AFD110"/>
  <sheetViews>
    <sheetView tabSelected="1" topLeftCell="D13" zoomScale="70" zoomScaleNormal="70" workbookViewId="0">
      <selection activeCell="J18" sqref="J18"/>
    </sheetView>
  </sheetViews>
  <sheetFormatPr defaultColWidth="0" defaultRowHeight="12.5" zeroHeight="1" x14ac:dyDescent="0.25"/>
  <cols>
    <col min="1" max="1" width="3.1796875" style="2" customWidth="1"/>
    <col min="2" max="2" width="2.54296875" style="2" customWidth="1"/>
    <col min="3" max="3" width="12.54296875" style="2" customWidth="1"/>
    <col min="4" max="4" width="34.1796875" style="2" customWidth="1"/>
    <col min="5" max="5" width="44.81640625" style="2" customWidth="1"/>
    <col min="6" max="6" width="14.54296875" style="2" customWidth="1"/>
    <col min="7" max="7" width="25.26953125" style="3" customWidth="1"/>
    <col min="8" max="8" width="22.453125" style="2" customWidth="1"/>
    <col min="9" max="9" width="53.7265625" style="2" customWidth="1"/>
    <col min="10" max="10" width="22.54296875" style="2" customWidth="1"/>
    <col min="11" max="11" width="42.26953125" style="2" customWidth="1"/>
    <col min="12" max="12" width="26.1796875" style="2" customWidth="1"/>
    <col min="13" max="13" width="26.453125" style="2" customWidth="1"/>
    <col min="14" max="14" width="24" style="2" customWidth="1"/>
    <col min="15" max="15" width="27" style="2" customWidth="1"/>
    <col min="16" max="16" width="23.54296875" style="2" customWidth="1"/>
    <col min="17" max="17" width="4.7265625" style="2" customWidth="1"/>
    <col min="18" max="19" width="70.54296875" style="2" hidden="1" customWidth="1"/>
    <col min="20" max="20" width="26.54296875" style="2" hidden="1" customWidth="1"/>
    <col min="21" max="21" width="37.7265625" style="2" hidden="1" customWidth="1"/>
    <col min="22" max="25" width="37.453125" style="2" hidden="1" customWidth="1"/>
    <col min="26" max="26" width="44.26953125" style="2" hidden="1" customWidth="1"/>
    <col min="27" max="49" width="26.54296875" style="2" hidden="1" customWidth="1"/>
    <col min="50" max="50" width="9.54296875" style="2" hidden="1" customWidth="1"/>
    <col min="51" max="51" width="4.26953125" style="2" hidden="1" customWidth="1"/>
    <col min="52" max="52" width="7.54296875" style="2" hidden="1" customWidth="1"/>
    <col min="53" max="827" width="26.54296875" style="2" hidden="1" customWidth="1"/>
    <col min="828" max="828" width="59.1796875" style="2" hidden="1" customWidth="1"/>
    <col min="829" max="829" width="61.453125" style="2" hidden="1" customWidth="1"/>
    <col min="830" max="830" width="37.81640625" style="2" hidden="1" customWidth="1"/>
    <col min="831" max="831" width="30.453125" style="2" hidden="1" customWidth="1"/>
    <col min="832" max="832" width="48.81640625" style="2" hidden="1" customWidth="1"/>
    <col min="833" max="833" width="35.453125" style="2" hidden="1" customWidth="1"/>
    <col min="834" max="834" width="32.453125" style="2" hidden="1" customWidth="1"/>
    <col min="835" max="835" width="28" style="2" hidden="1" customWidth="1"/>
    <col min="836" max="836" width="16.1796875" style="2" hidden="1" customWidth="1"/>
    <col min="837" max="16384" width="26.54296875" style="2" hidden="1"/>
  </cols>
  <sheetData>
    <row r="1" spans="2:26" ht="13" thickBot="1" x14ac:dyDescent="0.3"/>
    <row r="2" spans="2:26" ht="9.75" customHeight="1" thickTop="1" thickBot="1" x14ac:dyDescent="0.35">
      <c r="B2" s="4"/>
      <c r="C2" s="5"/>
      <c r="D2" s="5"/>
      <c r="E2" s="5"/>
      <c r="F2" s="5"/>
      <c r="G2" s="5"/>
      <c r="H2" s="5"/>
      <c r="I2" s="5"/>
      <c r="J2" s="5"/>
      <c r="K2" s="5"/>
      <c r="L2" s="5"/>
      <c r="M2" s="5"/>
      <c r="N2" s="5"/>
      <c r="O2" s="6"/>
      <c r="P2" s="6"/>
      <c r="Q2" s="7"/>
      <c r="R2" s="8"/>
    </row>
    <row r="3" spans="2:26" ht="38.25" customHeight="1" x14ac:dyDescent="0.8">
      <c r="B3" s="9"/>
      <c r="C3" s="10"/>
      <c r="E3" s="11"/>
      <c r="G3" s="156" t="s">
        <v>0</v>
      </c>
      <c r="H3" s="189" t="s">
        <v>1</v>
      </c>
      <c r="I3" s="189"/>
      <c r="J3" s="189"/>
      <c r="K3" s="189"/>
      <c r="L3" s="189"/>
      <c r="M3" s="189"/>
      <c r="N3" s="189"/>
      <c r="O3" s="157"/>
      <c r="P3" s="2" t="s">
        <v>2</v>
      </c>
      <c r="Q3" s="12"/>
      <c r="T3" s="13" t="s">
        <v>3</v>
      </c>
    </row>
    <row r="4" spans="2:26" ht="21" customHeight="1" x14ac:dyDescent="0.3">
      <c r="B4" s="9"/>
      <c r="C4" s="142" t="s">
        <v>4</v>
      </c>
      <c r="E4" s="14"/>
      <c r="G4" s="158"/>
      <c r="H4" s="190" t="s">
        <v>5</v>
      </c>
      <c r="I4" s="191"/>
      <c r="J4" s="191"/>
      <c r="K4" s="191"/>
      <c r="L4" s="191"/>
      <c r="M4" s="191"/>
      <c r="N4" s="191"/>
      <c r="O4" s="192"/>
      <c r="Q4" s="12"/>
      <c r="T4" s="131">
        <f>WORKDAY(E7,15)</f>
        <v>45057</v>
      </c>
    </row>
    <row r="5" spans="2:26" ht="16.5" customHeight="1" thickBot="1" x14ac:dyDescent="0.35">
      <c r="B5" s="9"/>
      <c r="C5" s="45" t="s">
        <v>6</v>
      </c>
      <c r="E5" s="16"/>
      <c r="F5" s="17"/>
      <c r="G5" s="159"/>
      <c r="H5" s="193"/>
      <c r="I5" s="193"/>
      <c r="J5" s="193"/>
      <c r="K5" s="193"/>
      <c r="L5" s="193"/>
      <c r="M5" s="193"/>
      <c r="N5" s="193"/>
      <c r="O5" s="194"/>
      <c r="Q5" s="12"/>
      <c r="T5" s="27">
        <f>IF(L18="",1,2)</f>
        <v>1</v>
      </c>
    </row>
    <row r="6" spans="2:26" ht="23.25" customHeight="1" thickBot="1" x14ac:dyDescent="0.35">
      <c r="B6" s="9"/>
      <c r="C6" s="10"/>
      <c r="D6" s="10"/>
      <c r="E6" s="17"/>
      <c r="F6" s="17"/>
      <c r="G6" s="17"/>
      <c r="M6" s="18"/>
      <c r="N6" s="15"/>
      <c r="Q6" s="12"/>
      <c r="T6" s="19" t="s">
        <v>7</v>
      </c>
      <c r="U6" s="20"/>
      <c r="V6" s="20"/>
      <c r="W6" s="20"/>
      <c r="X6" s="21"/>
    </row>
    <row r="7" spans="2:26" ht="20.25" customHeight="1" thickBot="1" x14ac:dyDescent="0.35">
      <c r="B7" s="9"/>
      <c r="C7" s="167" t="s">
        <v>8</v>
      </c>
      <c r="D7" s="169"/>
      <c r="E7" s="22">
        <v>45036</v>
      </c>
      <c r="F7" s="10"/>
      <c r="G7" s="154" t="s">
        <v>9</v>
      </c>
      <c r="H7" s="200" t="s">
        <v>10</v>
      </c>
      <c r="I7" s="201"/>
      <c r="J7" s="10"/>
      <c r="R7" s="196"/>
      <c r="S7" s="197"/>
      <c r="T7" s="166" t="s">
        <v>11</v>
      </c>
      <c r="U7" s="166"/>
      <c r="V7" s="166"/>
      <c r="W7" s="166"/>
      <c r="X7" s="166"/>
      <c r="Y7" s="166"/>
    </row>
    <row r="8" spans="2:26" ht="5.25" customHeight="1" x14ac:dyDescent="0.35">
      <c r="B8" s="9"/>
      <c r="C8" s="24"/>
      <c r="D8" s="24"/>
      <c r="E8" s="25"/>
      <c r="F8" s="10"/>
      <c r="G8" s="10"/>
      <c r="H8" s="26"/>
      <c r="I8" s="26"/>
      <c r="J8" s="26"/>
      <c r="R8" s="179"/>
      <c r="S8" s="180"/>
      <c r="T8" s="28" t="s">
        <v>12</v>
      </c>
      <c r="U8" s="29" t="s">
        <v>13</v>
      </c>
      <c r="V8" s="29" t="s">
        <v>14</v>
      </c>
      <c r="W8" s="30"/>
      <c r="X8" s="30"/>
      <c r="Y8" s="31"/>
    </row>
    <row r="9" spans="2:26" ht="20.25" customHeight="1" x14ac:dyDescent="0.3">
      <c r="B9" s="9"/>
      <c r="C9" s="167" t="s">
        <v>15</v>
      </c>
      <c r="D9" s="168"/>
      <c r="E9" s="169"/>
      <c r="F9" s="32"/>
      <c r="G9" s="32"/>
      <c r="H9" s="32"/>
      <c r="I9" s="32"/>
      <c r="J9" s="32"/>
      <c r="K9" s="32"/>
      <c r="L9" s="32"/>
      <c r="M9" s="32"/>
      <c r="N9" s="10"/>
      <c r="O9" s="10"/>
      <c r="P9" s="10"/>
      <c r="Q9" s="12"/>
      <c r="T9" s="33" t="s">
        <v>16</v>
      </c>
      <c r="U9" s="34"/>
      <c r="V9" s="34"/>
      <c r="W9" s="34"/>
      <c r="X9" s="34"/>
      <c r="Y9" s="34"/>
    </row>
    <row r="10" spans="2:26" ht="25.5" customHeight="1" x14ac:dyDescent="0.3">
      <c r="B10" s="9"/>
      <c r="C10" s="170" t="s">
        <v>17</v>
      </c>
      <c r="D10" s="171"/>
      <c r="E10" s="35"/>
      <c r="F10" s="10"/>
      <c r="G10" s="36"/>
      <c r="H10" s="10"/>
      <c r="I10" s="10"/>
      <c r="J10" s="10"/>
      <c r="K10" s="10"/>
      <c r="L10" s="10"/>
      <c r="M10" s="10"/>
      <c r="N10" s="172" t="s">
        <v>18</v>
      </c>
      <c r="O10" s="173"/>
      <c r="Q10" s="12"/>
      <c r="T10" s="150" t="s">
        <v>19</v>
      </c>
      <c r="U10" s="149" t="s">
        <v>20</v>
      </c>
      <c r="V10" s="149" t="s">
        <v>21</v>
      </c>
      <c r="W10" s="149" t="s">
        <v>22</v>
      </c>
      <c r="X10" s="149" t="s">
        <v>23</v>
      </c>
      <c r="Y10" s="149" t="s">
        <v>24</v>
      </c>
      <c r="Z10" s="149" t="s">
        <v>25</v>
      </c>
    </row>
    <row r="11" spans="2:26" ht="25.5" customHeight="1" x14ac:dyDescent="0.3">
      <c r="B11" s="9"/>
      <c r="C11" s="170" t="s">
        <v>26</v>
      </c>
      <c r="D11" s="171"/>
      <c r="E11" s="35"/>
      <c r="F11" s="10"/>
      <c r="G11" s="174" t="s">
        <v>27</v>
      </c>
      <c r="H11" s="174"/>
      <c r="I11" s="174"/>
      <c r="J11" s="174"/>
      <c r="K11" s="174"/>
      <c r="L11" s="10"/>
      <c r="M11" s="10"/>
      <c r="N11" s="37" t="s">
        <v>28</v>
      </c>
      <c r="O11" s="38"/>
      <c r="Q11" s="12"/>
      <c r="T11" s="150" t="s">
        <v>29</v>
      </c>
      <c r="U11" s="39" t="s">
        <v>30</v>
      </c>
      <c r="V11" s="39" t="s">
        <v>30</v>
      </c>
      <c r="W11" s="39" t="s">
        <v>30</v>
      </c>
      <c r="X11" s="39" t="s">
        <v>30</v>
      </c>
      <c r="Y11" s="39" t="s">
        <v>30</v>
      </c>
      <c r="Z11" s="39" t="s">
        <v>30</v>
      </c>
    </row>
    <row r="12" spans="2:26" ht="25.5" customHeight="1" x14ac:dyDescent="0.3">
      <c r="B12" s="9"/>
      <c r="C12" s="170" t="s">
        <v>31</v>
      </c>
      <c r="D12" s="171"/>
      <c r="E12" s="35"/>
      <c r="F12" s="10"/>
      <c r="G12" s="174"/>
      <c r="H12" s="174"/>
      <c r="I12" s="174"/>
      <c r="J12" s="174"/>
      <c r="K12" s="174"/>
      <c r="L12" s="10"/>
      <c r="M12" s="10"/>
      <c r="N12" s="40" t="s">
        <v>32</v>
      </c>
      <c r="O12" s="41"/>
      <c r="Q12" s="12"/>
      <c r="T12" s="28" t="s">
        <v>33</v>
      </c>
    </row>
    <row r="13" spans="2:26" ht="25.5" customHeight="1" x14ac:dyDescent="0.3">
      <c r="B13" s="43"/>
      <c r="C13" s="170" t="s">
        <v>34</v>
      </c>
      <c r="D13" s="171"/>
      <c r="E13" s="44"/>
      <c r="F13" s="45"/>
      <c r="G13" s="36"/>
      <c r="H13" s="10"/>
      <c r="I13" s="45"/>
      <c r="J13" s="45"/>
      <c r="K13" s="45"/>
      <c r="L13" s="45"/>
      <c r="M13" s="45"/>
      <c r="N13" s="40" t="s">
        <v>35</v>
      </c>
      <c r="O13" s="41"/>
      <c r="Q13" s="12"/>
      <c r="R13" s="8"/>
      <c r="T13" s="28" t="s">
        <v>36</v>
      </c>
      <c r="U13" s="1"/>
      <c r="V13" s="1" t="s">
        <v>37</v>
      </c>
      <c r="W13" s="42" t="s">
        <v>38</v>
      </c>
    </row>
    <row r="14" spans="2:26" ht="18.75" customHeight="1" x14ac:dyDescent="0.3">
      <c r="B14" s="8"/>
      <c r="C14" s="10"/>
      <c r="D14" s="10"/>
      <c r="E14" s="10"/>
      <c r="F14" s="10"/>
      <c r="G14" s="10"/>
      <c r="H14" s="10"/>
      <c r="I14" s="10"/>
      <c r="J14" s="10"/>
      <c r="K14" s="10"/>
      <c r="L14" s="10"/>
      <c r="M14" s="10"/>
      <c r="N14" s="10"/>
      <c r="O14" s="10"/>
      <c r="P14" s="10"/>
      <c r="Q14" s="12"/>
      <c r="R14" s="8"/>
      <c r="T14" s="28" t="s">
        <v>39</v>
      </c>
      <c r="U14" s="46" t="s">
        <v>40</v>
      </c>
      <c r="V14" s="46">
        <v>80</v>
      </c>
      <c r="W14" s="2" t="s">
        <v>40</v>
      </c>
    </row>
    <row r="15" spans="2:26" ht="20.25" customHeight="1" x14ac:dyDescent="0.3">
      <c r="B15" s="8"/>
      <c r="C15" s="167" t="s">
        <v>41</v>
      </c>
      <c r="D15" s="168"/>
      <c r="E15" s="168"/>
      <c r="F15" s="168"/>
      <c r="G15" s="168"/>
      <c r="H15" s="168"/>
      <c r="I15" s="168"/>
      <c r="J15" s="168"/>
      <c r="K15" s="168"/>
      <c r="L15" s="168"/>
      <c r="M15" s="168"/>
      <c r="N15" s="168"/>
      <c r="O15" s="168"/>
      <c r="P15" s="169"/>
      <c r="Q15" s="12"/>
      <c r="R15" s="47"/>
      <c r="T15" s="48" t="s">
        <v>42</v>
      </c>
      <c r="U15" s="30" t="s">
        <v>43</v>
      </c>
      <c r="V15" s="30" t="s">
        <v>44</v>
      </c>
      <c r="W15" s="30"/>
      <c r="X15" s="30"/>
      <c r="Y15" s="31"/>
    </row>
    <row r="16" spans="2:26" ht="21.75" customHeight="1" x14ac:dyDescent="0.35">
      <c r="B16" s="8"/>
      <c r="C16" s="181" t="s">
        <v>45</v>
      </c>
      <c r="D16" s="182"/>
      <c r="E16" s="182"/>
      <c r="F16" s="182"/>
      <c r="G16" s="182"/>
      <c r="H16" s="183"/>
      <c r="I16" s="184" t="s">
        <v>46</v>
      </c>
      <c r="J16" s="185"/>
      <c r="K16" s="185"/>
      <c r="L16" s="185"/>
      <c r="M16" s="185"/>
      <c r="N16" s="186"/>
      <c r="O16" s="187" t="s">
        <v>47</v>
      </c>
      <c r="P16" s="188"/>
      <c r="Q16" s="12"/>
      <c r="R16" s="51"/>
      <c r="T16" s="52" t="s">
        <v>48</v>
      </c>
      <c r="U16" s="49">
        <v>20.94</v>
      </c>
      <c r="V16" s="49">
        <v>20.94</v>
      </c>
      <c r="W16" s="49"/>
      <c r="X16" s="49"/>
      <c r="Y16" s="50"/>
    </row>
    <row r="17" spans="2:26" ht="42" customHeight="1" x14ac:dyDescent="0.3">
      <c r="B17" s="8"/>
      <c r="C17" s="54" t="s">
        <v>49</v>
      </c>
      <c r="D17" s="55" t="s">
        <v>50</v>
      </c>
      <c r="E17" s="56" t="s">
        <v>51</v>
      </c>
      <c r="F17" s="57" t="s">
        <v>52</v>
      </c>
      <c r="G17" s="54" t="s">
        <v>53</v>
      </c>
      <c r="H17" s="54" t="s">
        <v>54</v>
      </c>
      <c r="I17" s="54" t="s">
        <v>55</v>
      </c>
      <c r="J17" s="58" t="s">
        <v>56</v>
      </c>
      <c r="K17" s="59" t="s">
        <v>57</v>
      </c>
      <c r="L17" s="54" t="s">
        <v>58</v>
      </c>
      <c r="M17" s="54" t="s">
        <v>59</v>
      </c>
      <c r="N17" s="54" t="s">
        <v>60</v>
      </c>
      <c r="O17" s="60" t="s">
        <v>61</v>
      </c>
      <c r="P17" s="54" t="s">
        <v>62</v>
      </c>
      <c r="Q17" s="12"/>
      <c r="R17" s="61"/>
      <c r="T17" s="62" t="s">
        <v>63</v>
      </c>
      <c r="U17" s="29" t="s">
        <v>14</v>
      </c>
      <c r="V17" s="29" t="s">
        <v>64</v>
      </c>
      <c r="W17" s="29" t="s">
        <v>65</v>
      </c>
      <c r="X17" s="53" t="s">
        <v>66</v>
      </c>
      <c r="Y17" s="29" t="s">
        <v>67</v>
      </c>
    </row>
    <row r="18" spans="2:26" ht="26.25" customHeight="1" x14ac:dyDescent="0.35">
      <c r="B18" s="8"/>
      <c r="C18" s="65">
        <v>1</v>
      </c>
      <c r="D18" s="66"/>
      <c r="E18" s="67"/>
      <c r="F18" s="68"/>
      <c r="G18" s="69"/>
      <c r="H18" s="70"/>
      <c r="I18" s="71"/>
      <c r="J18" s="72"/>
      <c r="K18" s="73"/>
      <c r="L18" s="74"/>
      <c r="M18" s="75"/>
      <c r="N18" s="76" t="str">
        <f t="shared" ref="N18:N19" si="0">IF(ISBLANK(L18),"",IF(T5=1,"",IF($E$7="","Today's Date Required Above",IF(L18&gt;=$T$4,L18,$T$4))))</f>
        <v/>
      </c>
      <c r="O18" s="77" t="str">
        <f t="shared" ref="O18:O27" si="1">IF(J18="","",IF(J18=$W$13,"n/a",HLOOKUP(J18,$U$13:$W$14,2,FALSE)))</f>
        <v/>
      </c>
      <c r="P18" s="78" t="str">
        <f>IF(ISBLANK(I18),"",_xlfn.XLOOKUP($H$7,$T$22:$T$24,$U$22:$U$24))</f>
        <v/>
      </c>
      <c r="Q18" s="12"/>
      <c r="R18" s="79"/>
      <c r="T18" s="80" t="s">
        <v>68</v>
      </c>
      <c r="U18" s="63">
        <v>55.32</v>
      </c>
      <c r="V18" s="64">
        <v>0</v>
      </c>
      <c r="W18" s="64"/>
      <c r="X18" s="64"/>
      <c r="Y18" s="64"/>
    </row>
    <row r="19" spans="2:26" ht="26.25" customHeight="1" x14ac:dyDescent="0.35">
      <c r="B19" s="8"/>
      <c r="C19" s="65">
        <v>2</v>
      </c>
      <c r="D19" s="66"/>
      <c r="E19" s="67"/>
      <c r="F19" s="68"/>
      <c r="G19" s="69"/>
      <c r="H19" s="70"/>
      <c r="I19" s="71"/>
      <c r="J19" s="72"/>
      <c r="K19" s="73"/>
      <c r="L19" s="74"/>
      <c r="M19" s="75"/>
      <c r="N19" s="76" t="str">
        <f t="shared" si="0"/>
        <v/>
      </c>
      <c r="O19" s="77" t="str">
        <f t="shared" si="1"/>
        <v/>
      </c>
      <c r="P19" s="78" t="str">
        <f t="shared" ref="P19:P27" si="2">IF(ISBLANK(I19),"",_xlfn.XLOOKUP($H$7,$T$22:$T$24,$U$22:$U$24))</f>
        <v/>
      </c>
      <c r="Q19" s="12"/>
      <c r="R19" s="79"/>
      <c r="T19" s="52" t="s">
        <v>69</v>
      </c>
      <c r="U19" s="80" t="s">
        <v>70</v>
      </c>
      <c r="V19" s="80" t="s">
        <v>71</v>
      </c>
      <c r="W19" s="80"/>
      <c r="X19" s="80"/>
      <c r="Y19" s="80"/>
      <c r="Z19" s="81"/>
    </row>
    <row r="20" spans="2:26" ht="26.25" customHeight="1" x14ac:dyDescent="0.35">
      <c r="B20" s="8"/>
      <c r="C20" s="65">
        <v>3</v>
      </c>
      <c r="D20" s="66"/>
      <c r="E20" s="67"/>
      <c r="F20" s="68"/>
      <c r="G20" s="69"/>
      <c r="H20" s="70"/>
      <c r="I20" s="71"/>
      <c r="J20" s="72"/>
      <c r="K20" s="73"/>
      <c r="L20" s="74"/>
      <c r="M20" s="75"/>
      <c r="N20" s="76" t="str">
        <f>IF(ISBLANK(L20),"",IF(T7=1,"",IF($E$7="","Today's Date Required Above",IF(L20&gt;=$T$4,L20,$T$4))))</f>
        <v/>
      </c>
      <c r="O20" s="77" t="str">
        <f t="shared" si="1"/>
        <v/>
      </c>
      <c r="P20" s="78" t="str">
        <f t="shared" si="2"/>
        <v/>
      </c>
      <c r="Q20" s="12"/>
      <c r="R20" s="79"/>
      <c r="T20" s="52" t="s">
        <v>72</v>
      </c>
      <c r="U20" s="82">
        <v>5</v>
      </c>
      <c r="V20" s="82">
        <v>2</v>
      </c>
      <c r="W20" s="31"/>
      <c r="X20" s="31"/>
      <c r="Y20" s="31"/>
    </row>
    <row r="21" spans="2:26" ht="26.25" customHeight="1" x14ac:dyDescent="0.35">
      <c r="B21" s="8"/>
      <c r="C21" s="65">
        <v>4</v>
      </c>
      <c r="D21" s="66"/>
      <c r="E21" s="67"/>
      <c r="F21" s="68"/>
      <c r="G21" s="69"/>
      <c r="H21" s="70"/>
      <c r="I21" s="71"/>
      <c r="J21" s="72"/>
      <c r="K21" s="73"/>
      <c r="L21" s="74"/>
      <c r="M21" s="75"/>
      <c r="N21" s="76" t="str">
        <f t="shared" ref="N21:N27" si="3">IF(ISBLANK(L21),"",IF(T8=1,"",IF($E$7="","Today's Date Required Above",IF(L21&gt;=$T$4,L21,$T$4))))</f>
        <v/>
      </c>
      <c r="O21" s="77" t="str">
        <f t="shared" si="1"/>
        <v/>
      </c>
      <c r="P21" s="78" t="str">
        <f t="shared" si="2"/>
        <v/>
      </c>
      <c r="Q21" s="12"/>
      <c r="R21" s="79"/>
      <c r="U21" s="82" t="s">
        <v>73</v>
      </c>
      <c r="V21" s="82" t="s">
        <v>74</v>
      </c>
      <c r="W21" s="31" t="s">
        <v>75</v>
      </c>
      <c r="X21" s="31"/>
      <c r="Y21" s="31"/>
    </row>
    <row r="22" spans="2:26" ht="26.25" customHeight="1" x14ac:dyDescent="0.35">
      <c r="B22" s="8"/>
      <c r="C22" s="65">
        <v>5</v>
      </c>
      <c r="D22" s="66"/>
      <c r="E22" s="67"/>
      <c r="F22" s="68"/>
      <c r="G22" s="69"/>
      <c r="H22" s="70"/>
      <c r="I22" s="71"/>
      <c r="J22" s="72"/>
      <c r="K22" s="73"/>
      <c r="L22" s="74"/>
      <c r="M22" s="75"/>
      <c r="N22" s="76" t="str">
        <f t="shared" si="3"/>
        <v/>
      </c>
      <c r="O22" s="77" t="str">
        <f t="shared" si="1"/>
        <v/>
      </c>
      <c r="P22" s="78" t="str">
        <f t="shared" si="2"/>
        <v/>
      </c>
      <c r="Q22" s="12"/>
      <c r="R22" s="79"/>
    </row>
    <row r="23" spans="2:26" ht="26.25" customHeight="1" x14ac:dyDescent="0.35">
      <c r="B23" s="8"/>
      <c r="C23" s="65">
        <v>6</v>
      </c>
      <c r="D23" s="66"/>
      <c r="E23" s="67"/>
      <c r="F23" s="68"/>
      <c r="G23" s="69"/>
      <c r="H23" s="70"/>
      <c r="I23" s="71"/>
      <c r="J23" s="72"/>
      <c r="K23" s="73"/>
      <c r="L23" s="74"/>
      <c r="M23" s="75"/>
      <c r="N23" s="76" t="str">
        <f t="shared" si="3"/>
        <v/>
      </c>
      <c r="O23" s="77" t="str">
        <f t="shared" si="1"/>
        <v/>
      </c>
      <c r="P23" s="78" t="str">
        <f t="shared" si="2"/>
        <v/>
      </c>
      <c r="Q23" s="12"/>
      <c r="R23" s="79"/>
      <c r="S23" s="153" t="s">
        <v>76</v>
      </c>
      <c r="T23" s="23" t="s">
        <v>77</v>
      </c>
      <c r="U23" s="155">
        <v>0</v>
      </c>
      <c r="V23" s="155"/>
      <c r="W23" s="155"/>
      <c r="X23" s="155"/>
      <c r="Y23" s="155"/>
      <c r="Z23" s="155"/>
    </row>
    <row r="24" spans="2:26" ht="26.25" customHeight="1" x14ac:dyDescent="0.35">
      <c r="B24" s="8"/>
      <c r="C24" s="65">
        <v>7</v>
      </c>
      <c r="D24" s="66"/>
      <c r="E24" s="67"/>
      <c r="F24" s="68"/>
      <c r="G24" s="69"/>
      <c r="H24" s="70"/>
      <c r="I24" s="71"/>
      <c r="J24" s="72"/>
      <c r="K24" s="73"/>
      <c r="L24" s="74"/>
      <c r="M24" s="75"/>
      <c r="N24" s="76" t="str">
        <f t="shared" si="3"/>
        <v/>
      </c>
      <c r="O24" s="77" t="str">
        <f t="shared" si="1"/>
        <v/>
      </c>
      <c r="P24" s="78" t="str">
        <f t="shared" si="2"/>
        <v/>
      </c>
      <c r="Q24" s="12"/>
      <c r="R24" s="79"/>
      <c r="S24" s="198" t="s">
        <v>78</v>
      </c>
      <c r="T24" s="23" t="s">
        <v>10</v>
      </c>
      <c r="U24" s="155">
        <v>20.94</v>
      </c>
      <c r="V24" s="155"/>
      <c r="W24" s="155"/>
      <c r="X24" s="155"/>
      <c r="Y24" s="155"/>
      <c r="Z24" s="155"/>
    </row>
    <row r="25" spans="2:26" ht="26.25" customHeight="1" x14ac:dyDescent="0.35">
      <c r="B25" s="8"/>
      <c r="C25" s="65">
        <v>8</v>
      </c>
      <c r="D25" s="66"/>
      <c r="E25" s="67"/>
      <c r="F25" s="68"/>
      <c r="G25" s="69"/>
      <c r="H25" s="70"/>
      <c r="I25" s="71"/>
      <c r="J25" s="72"/>
      <c r="K25" s="73"/>
      <c r="L25" s="74"/>
      <c r="M25" s="75"/>
      <c r="N25" s="76" t="str">
        <f t="shared" si="3"/>
        <v/>
      </c>
      <c r="O25" s="77" t="str">
        <f t="shared" si="1"/>
        <v/>
      </c>
      <c r="P25" s="78" t="str">
        <f t="shared" si="2"/>
        <v/>
      </c>
      <c r="Q25" s="12"/>
      <c r="R25" s="79"/>
      <c r="S25" s="199"/>
    </row>
    <row r="26" spans="2:26" ht="26.25" customHeight="1" x14ac:dyDescent="0.35">
      <c r="B26" s="8"/>
      <c r="C26" s="65">
        <v>9</v>
      </c>
      <c r="D26" s="66"/>
      <c r="E26" s="67"/>
      <c r="F26" s="68"/>
      <c r="G26" s="69"/>
      <c r="H26" s="70"/>
      <c r="I26" s="71"/>
      <c r="J26" s="72"/>
      <c r="K26" s="73"/>
      <c r="L26" s="74"/>
      <c r="M26" s="75"/>
      <c r="N26" s="76" t="str">
        <f t="shared" si="3"/>
        <v/>
      </c>
      <c r="O26" s="77" t="str">
        <f t="shared" si="1"/>
        <v/>
      </c>
      <c r="P26" s="78" t="str">
        <f t="shared" si="2"/>
        <v/>
      </c>
      <c r="Q26" s="12"/>
      <c r="R26" s="79"/>
      <c r="T26" s="23"/>
    </row>
    <row r="27" spans="2:26" ht="26.25" customHeight="1" x14ac:dyDescent="0.35">
      <c r="B27" s="8"/>
      <c r="C27" s="65">
        <v>10</v>
      </c>
      <c r="D27" s="66"/>
      <c r="E27" s="67"/>
      <c r="F27" s="68"/>
      <c r="G27" s="69"/>
      <c r="H27" s="70"/>
      <c r="I27" s="71"/>
      <c r="J27" s="72"/>
      <c r="K27" s="73"/>
      <c r="L27" s="74"/>
      <c r="M27" s="75"/>
      <c r="N27" s="76" t="str">
        <f t="shared" si="3"/>
        <v/>
      </c>
      <c r="O27" s="77" t="str">
        <f t="shared" si="1"/>
        <v/>
      </c>
      <c r="P27" s="78" t="str">
        <f t="shared" si="2"/>
        <v/>
      </c>
      <c r="Q27" s="12"/>
      <c r="R27" s="79"/>
    </row>
    <row r="28" spans="2:26" ht="3" customHeight="1" x14ac:dyDescent="0.3">
      <c r="B28" s="8"/>
      <c r="C28" s="10"/>
      <c r="D28" s="83"/>
      <c r="E28" s="83"/>
      <c r="F28" s="84"/>
      <c r="G28" s="85"/>
      <c r="H28" s="10"/>
      <c r="I28" s="10"/>
      <c r="J28" s="10"/>
      <c r="K28" s="10"/>
      <c r="L28" s="10"/>
      <c r="M28" s="10"/>
      <c r="N28" s="10"/>
      <c r="O28" s="10"/>
      <c r="P28" s="10"/>
      <c r="Q28" s="12"/>
      <c r="R28" s="8"/>
    </row>
    <row r="29" spans="2:26" ht="19.5" customHeight="1" x14ac:dyDescent="0.35">
      <c r="B29" s="8"/>
      <c r="C29" s="10"/>
      <c r="D29" s="10"/>
      <c r="E29" s="10"/>
      <c r="F29" s="10"/>
      <c r="G29" s="86"/>
      <c r="H29" s="86"/>
      <c r="I29" s="86"/>
      <c r="J29" s="86"/>
      <c r="K29" s="86"/>
      <c r="L29" s="86"/>
      <c r="M29" s="86"/>
      <c r="N29" s="24"/>
      <c r="O29" s="146">
        <f>SUM(O18:O27)</f>
        <v>0</v>
      </c>
      <c r="P29" s="146">
        <f>SUM(P18:P27)</f>
        <v>0</v>
      </c>
      <c r="Q29" s="12"/>
      <c r="R29" s="8"/>
    </row>
    <row r="30" spans="2:26" ht="22" customHeight="1" x14ac:dyDescent="0.35">
      <c r="B30" s="87"/>
      <c r="C30" s="195" t="s">
        <v>79</v>
      </c>
      <c r="D30" s="195"/>
      <c r="E30" s="176"/>
      <c r="F30" s="177"/>
      <c r="G30" s="177"/>
      <c r="H30" s="178"/>
      <c r="I30" s="151" t="s">
        <v>80</v>
      </c>
      <c r="J30" s="176"/>
      <c r="K30" s="177"/>
      <c r="L30" s="177"/>
      <c r="M30" s="178"/>
      <c r="N30" s="89"/>
      <c r="O30" s="24"/>
      <c r="P30" s="24"/>
      <c r="Q30" s="12"/>
      <c r="R30" s="8"/>
    </row>
    <row r="31" spans="2:26" ht="22.5" customHeight="1" x14ac:dyDescent="0.4">
      <c r="B31" s="87"/>
      <c r="C31" s="175" t="s">
        <v>81</v>
      </c>
      <c r="D31" s="175"/>
      <c r="E31" s="176"/>
      <c r="F31" s="177"/>
      <c r="G31" s="177"/>
      <c r="H31" s="178"/>
      <c r="I31" s="152" t="s">
        <v>82</v>
      </c>
      <c r="J31" s="176"/>
      <c r="K31" s="177"/>
      <c r="L31" s="177"/>
      <c r="M31" s="178"/>
      <c r="N31" s="143" t="s">
        <v>83</v>
      </c>
      <c r="O31" s="144" t="s">
        <v>84</v>
      </c>
      <c r="P31" s="148"/>
      <c r="Q31" s="12"/>
      <c r="R31" s="8"/>
    </row>
    <row r="32" spans="2:26" ht="22.5" customHeight="1" x14ac:dyDescent="0.35">
      <c r="B32" s="87"/>
      <c r="C32" s="88"/>
      <c r="D32" s="10"/>
      <c r="E32" s="10"/>
      <c r="F32" s="10"/>
      <c r="G32" s="90"/>
      <c r="H32" s="91"/>
      <c r="I32" s="91"/>
      <c r="J32" s="91"/>
      <c r="K32" s="91"/>
      <c r="L32" s="91"/>
      <c r="M32" s="90"/>
      <c r="N32" s="145"/>
      <c r="O32" s="144" t="s">
        <v>85</v>
      </c>
      <c r="P32" s="147">
        <f>P29</f>
        <v>0</v>
      </c>
      <c r="Q32" s="12"/>
      <c r="R32" s="8"/>
    </row>
    <row r="33" spans="1:26" ht="27.75" customHeight="1" thickBot="1" x14ac:dyDescent="0.3">
      <c r="A33" s="12"/>
      <c r="B33" s="92"/>
      <c r="C33" s="93"/>
      <c r="D33" s="93"/>
      <c r="E33" s="93"/>
      <c r="F33" s="94"/>
      <c r="G33" s="93"/>
      <c r="H33" s="93"/>
      <c r="I33" s="93"/>
      <c r="J33" s="93"/>
      <c r="K33" s="93"/>
      <c r="L33" s="93"/>
      <c r="M33" s="93"/>
      <c r="N33" s="93"/>
      <c r="O33" s="93"/>
      <c r="P33" s="93"/>
      <c r="Q33" s="95"/>
      <c r="R33" s="8"/>
    </row>
    <row r="34" spans="1:26" ht="19.5" hidden="1" customHeight="1" thickTop="1" x14ac:dyDescent="0.3">
      <c r="B34" s="96"/>
      <c r="C34" s="96"/>
      <c r="G34" s="97"/>
      <c r="H34" s="98"/>
      <c r="I34" s="98"/>
      <c r="J34" s="98"/>
      <c r="K34" s="98"/>
      <c r="L34" s="98"/>
      <c r="M34" s="97"/>
      <c r="N34" s="81"/>
      <c r="O34" s="10"/>
      <c r="P34" s="10"/>
    </row>
    <row r="35" spans="1:26" ht="20.5" hidden="1" customHeight="1" thickBot="1" x14ac:dyDescent="0.3"/>
    <row r="36" spans="1:26" ht="20.5" hidden="1" customHeight="1" thickTop="1" x14ac:dyDescent="0.3">
      <c r="B36" s="100"/>
      <c r="C36" s="101"/>
      <c r="D36" s="101"/>
      <c r="E36" s="101"/>
      <c r="F36" s="101"/>
      <c r="G36" s="101"/>
      <c r="H36" s="101"/>
      <c r="I36" s="101"/>
      <c r="J36" s="101"/>
      <c r="K36" s="101"/>
      <c r="L36" s="101"/>
      <c r="M36" s="101"/>
      <c r="N36" s="101"/>
      <c r="O36" s="102"/>
      <c r="P36" s="102"/>
      <c r="Q36" s="103"/>
    </row>
    <row r="37" spans="1:26" ht="20.5" hidden="1" customHeight="1" x14ac:dyDescent="0.3">
      <c r="B37" s="104"/>
      <c r="C37" s="105"/>
      <c r="D37" s="105"/>
      <c r="E37" s="105"/>
      <c r="F37" s="105"/>
      <c r="G37" s="105"/>
      <c r="H37" s="105"/>
      <c r="I37" s="105"/>
      <c r="J37" s="105"/>
      <c r="K37" s="105"/>
      <c r="L37" s="105"/>
      <c r="M37" s="105"/>
      <c r="N37" s="105"/>
      <c r="O37" s="106"/>
      <c r="P37" s="106"/>
      <c r="Q37" s="107"/>
    </row>
    <row r="38" spans="1:26" ht="20.5" hidden="1" customHeight="1" x14ac:dyDescent="0.3">
      <c r="B38" s="104"/>
      <c r="C38" s="109" t="s">
        <v>86</v>
      </c>
      <c r="D38" s="110"/>
      <c r="E38" s="110"/>
      <c r="F38" s="110"/>
      <c r="G38" s="110"/>
      <c r="H38" s="110"/>
      <c r="I38" s="110"/>
      <c r="J38" s="110"/>
      <c r="K38" s="110"/>
      <c r="L38" s="110"/>
      <c r="M38" s="110"/>
      <c r="N38" s="110"/>
      <c r="O38" s="110"/>
      <c r="P38" s="111"/>
      <c r="Q38" s="107"/>
    </row>
    <row r="39" spans="1:26" ht="20.5" hidden="1" customHeight="1" x14ac:dyDescent="0.35">
      <c r="B39" s="104"/>
      <c r="C39" s="112"/>
      <c r="D39" s="112"/>
      <c r="E39" s="112"/>
      <c r="F39" s="112"/>
      <c r="G39" s="112"/>
      <c r="H39" s="113"/>
      <c r="I39" s="113"/>
      <c r="J39" s="113"/>
      <c r="K39" s="113"/>
      <c r="L39" s="113"/>
      <c r="M39" s="113"/>
      <c r="N39" s="113"/>
      <c r="O39" s="112"/>
      <c r="P39" s="112"/>
      <c r="Q39" s="107"/>
    </row>
    <row r="40" spans="1:26" s="108" customFormat="1" ht="20.5" hidden="1" customHeight="1" x14ac:dyDescent="0.25">
      <c r="B40" s="114"/>
      <c r="C40" s="115" t="s">
        <v>49</v>
      </c>
      <c r="D40" s="116" t="s">
        <v>87</v>
      </c>
      <c r="E40" s="117" t="s">
        <v>88</v>
      </c>
      <c r="F40" s="164" t="s">
        <v>89</v>
      </c>
      <c r="G40" s="165"/>
      <c r="H40" s="115" t="s">
        <v>90</v>
      </c>
      <c r="I40" s="115" t="s">
        <v>91</v>
      </c>
      <c r="J40" s="115" t="s">
        <v>92</v>
      </c>
      <c r="K40" s="116" t="s">
        <v>93</v>
      </c>
      <c r="L40" s="118" t="s">
        <v>94</v>
      </c>
      <c r="M40" s="119" t="s">
        <v>95</v>
      </c>
      <c r="N40" s="164" t="s">
        <v>96</v>
      </c>
      <c r="O40" s="165"/>
      <c r="P40" s="120" t="s">
        <v>72</v>
      </c>
      <c r="Q40" s="121"/>
      <c r="S40" s="2"/>
      <c r="T40" s="2"/>
      <c r="U40" s="2"/>
      <c r="V40" s="2"/>
      <c r="W40" s="2"/>
      <c r="X40" s="2"/>
      <c r="Y40" s="2"/>
      <c r="Z40" s="2"/>
    </row>
    <row r="41" spans="1:26" ht="20.5" hidden="1" customHeight="1" x14ac:dyDescent="0.3">
      <c r="B41" s="104"/>
      <c r="C41" s="122">
        <f>C18</f>
        <v>1</v>
      </c>
      <c r="D41" s="123"/>
      <c r="E41" s="124"/>
      <c r="F41" s="160" t="str">
        <f t="shared" ref="F41:F50" si="4">IF(I18="","",I18)</f>
        <v/>
      </c>
      <c r="G41" s="161"/>
      <c r="H41" s="125"/>
      <c r="I41" s="125"/>
      <c r="J41" s="126"/>
      <c r="K41" s="127"/>
      <c r="L41" s="128"/>
      <c r="M41" s="129"/>
      <c r="N41" s="162"/>
      <c r="O41" s="163"/>
      <c r="P41" s="130"/>
      <c r="Q41" s="107"/>
    </row>
    <row r="42" spans="1:26" ht="49.5" hidden="1" customHeight="1" x14ac:dyDescent="0.3">
      <c r="B42" s="104"/>
      <c r="C42" s="122">
        <f t="shared" ref="C42:C50" si="5">C19</f>
        <v>2</v>
      </c>
      <c r="D42" s="123"/>
      <c r="E42" s="124"/>
      <c r="F42" s="160" t="str">
        <f t="shared" si="4"/>
        <v/>
      </c>
      <c r="G42" s="161"/>
      <c r="H42" s="125"/>
      <c r="I42" s="125"/>
      <c r="J42" s="126"/>
      <c r="K42" s="127"/>
      <c r="L42" s="128"/>
      <c r="M42" s="129"/>
      <c r="N42" s="162"/>
      <c r="O42" s="163"/>
      <c r="P42" s="130"/>
      <c r="Q42" s="107"/>
    </row>
    <row r="43" spans="1:26" ht="49.5" hidden="1" customHeight="1" x14ac:dyDescent="0.3">
      <c r="B43" s="104"/>
      <c r="C43" s="122">
        <f t="shared" si="5"/>
        <v>3</v>
      </c>
      <c r="D43" s="123"/>
      <c r="E43" s="124"/>
      <c r="F43" s="160" t="str">
        <f t="shared" si="4"/>
        <v/>
      </c>
      <c r="G43" s="161"/>
      <c r="H43" s="125"/>
      <c r="I43" s="125"/>
      <c r="J43" s="126"/>
      <c r="K43" s="127"/>
      <c r="L43" s="128"/>
      <c r="M43" s="129"/>
      <c r="N43" s="162"/>
      <c r="O43" s="163"/>
      <c r="P43" s="130"/>
      <c r="Q43" s="107"/>
      <c r="V43" s="108"/>
      <c r="W43" s="108"/>
      <c r="X43" s="108"/>
      <c r="Y43" s="108"/>
      <c r="Z43" s="108"/>
    </row>
    <row r="44" spans="1:26" ht="49.5" hidden="1" customHeight="1" x14ac:dyDescent="0.3">
      <c r="B44" s="104"/>
      <c r="C44" s="122">
        <f t="shared" si="5"/>
        <v>4</v>
      </c>
      <c r="D44" s="123"/>
      <c r="E44" s="124"/>
      <c r="F44" s="160" t="str">
        <f t="shared" si="4"/>
        <v/>
      </c>
      <c r="G44" s="161"/>
      <c r="H44" s="125"/>
      <c r="I44" s="125"/>
      <c r="J44" s="126"/>
      <c r="K44" s="127"/>
      <c r="L44" s="128"/>
      <c r="M44" s="129"/>
      <c r="N44" s="162"/>
      <c r="O44" s="163"/>
      <c r="P44" s="130"/>
      <c r="Q44" s="107"/>
    </row>
    <row r="45" spans="1:26" ht="49.5" hidden="1" customHeight="1" x14ac:dyDescent="0.3">
      <c r="B45" s="104"/>
      <c r="C45" s="122">
        <f t="shared" si="5"/>
        <v>5</v>
      </c>
      <c r="D45" s="123"/>
      <c r="E45" s="124"/>
      <c r="F45" s="160" t="str">
        <f t="shared" si="4"/>
        <v/>
      </c>
      <c r="G45" s="161"/>
      <c r="H45" s="125"/>
      <c r="I45" s="125"/>
      <c r="J45" s="126"/>
      <c r="K45" s="127"/>
      <c r="L45" s="128"/>
      <c r="M45" s="129"/>
      <c r="N45" s="162"/>
      <c r="O45" s="163"/>
      <c r="P45" s="130"/>
      <c r="Q45" s="107"/>
    </row>
    <row r="46" spans="1:26" ht="49.5" hidden="1" customHeight="1" x14ac:dyDescent="0.3">
      <c r="B46" s="104"/>
      <c r="C46" s="122">
        <f t="shared" si="5"/>
        <v>6</v>
      </c>
      <c r="D46" s="123"/>
      <c r="E46" s="124"/>
      <c r="F46" s="160" t="str">
        <f t="shared" si="4"/>
        <v/>
      </c>
      <c r="G46" s="161"/>
      <c r="H46" s="125"/>
      <c r="I46" s="125"/>
      <c r="J46" s="126"/>
      <c r="K46" s="127"/>
      <c r="L46" s="128"/>
      <c r="M46" s="129"/>
      <c r="N46" s="162"/>
      <c r="O46" s="163"/>
      <c r="P46" s="130"/>
      <c r="Q46" s="107"/>
    </row>
    <row r="47" spans="1:26" ht="49.5" hidden="1" customHeight="1" x14ac:dyDescent="0.3">
      <c r="B47" s="104"/>
      <c r="C47" s="122">
        <f t="shared" si="5"/>
        <v>7</v>
      </c>
      <c r="D47" s="123"/>
      <c r="E47" s="124"/>
      <c r="F47" s="160" t="str">
        <f t="shared" si="4"/>
        <v/>
      </c>
      <c r="G47" s="161"/>
      <c r="H47" s="125"/>
      <c r="I47" s="125"/>
      <c r="J47" s="126"/>
      <c r="K47" s="127"/>
      <c r="L47" s="128"/>
      <c r="M47" s="129"/>
      <c r="N47" s="162"/>
      <c r="O47" s="163"/>
      <c r="P47" s="130"/>
      <c r="Q47" s="107"/>
    </row>
    <row r="48" spans="1:26" ht="49.5" hidden="1" customHeight="1" x14ac:dyDescent="0.3">
      <c r="B48" s="104"/>
      <c r="C48" s="122">
        <f t="shared" si="5"/>
        <v>8</v>
      </c>
      <c r="D48" s="123"/>
      <c r="E48" s="124"/>
      <c r="F48" s="160" t="str">
        <f t="shared" si="4"/>
        <v/>
      </c>
      <c r="G48" s="161"/>
      <c r="H48" s="125"/>
      <c r="I48" s="125"/>
      <c r="J48" s="126"/>
      <c r="K48" s="127"/>
      <c r="L48" s="128"/>
      <c r="M48" s="129"/>
      <c r="N48" s="162"/>
      <c r="O48" s="163"/>
      <c r="P48" s="130"/>
      <c r="Q48" s="107"/>
    </row>
    <row r="49" spans="2:18" ht="49.5" hidden="1" customHeight="1" x14ac:dyDescent="0.3">
      <c r="B49" s="104"/>
      <c r="C49" s="122">
        <f t="shared" si="5"/>
        <v>9</v>
      </c>
      <c r="D49" s="123"/>
      <c r="E49" s="124"/>
      <c r="F49" s="160" t="str">
        <f t="shared" si="4"/>
        <v/>
      </c>
      <c r="G49" s="161"/>
      <c r="H49" s="125"/>
      <c r="I49" s="125"/>
      <c r="J49" s="126"/>
      <c r="K49" s="127"/>
      <c r="L49" s="128"/>
      <c r="M49" s="129"/>
      <c r="N49" s="162"/>
      <c r="O49" s="163"/>
      <c r="P49" s="130"/>
      <c r="Q49" s="107"/>
    </row>
    <row r="50" spans="2:18" ht="49.5" hidden="1" customHeight="1" x14ac:dyDescent="0.3">
      <c r="B50" s="104"/>
      <c r="C50" s="122">
        <f t="shared" si="5"/>
        <v>10</v>
      </c>
      <c r="D50" s="123"/>
      <c r="E50" s="124"/>
      <c r="F50" s="160" t="str">
        <f t="shared" si="4"/>
        <v/>
      </c>
      <c r="G50" s="161"/>
      <c r="H50" s="125"/>
      <c r="I50" s="125"/>
      <c r="J50" s="126"/>
      <c r="K50" s="127"/>
      <c r="L50" s="128"/>
      <c r="M50" s="129"/>
      <c r="N50" s="162"/>
      <c r="O50" s="163"/>
      <c r="P50" s="130"/>
      <c r="Q50" s="107"/>
    </row>
    <row r="51" spans="2:18" ht="14.5" hidden="1" thickBot="1" x14ac:dyDescent="0.35">
      <c r="B51" s="132"/>
      <c r="C51" s="133"/>
      <c r="D51" s="133"/>
      <c r="E51" s="133"/>
      <c r="F51" s="133"/>
      <c r="G51" s="133"/>
      <c r="H51" s="133"/>
      <c r="I51" s="133"/>
      <c r="J51" s="133"/>
      <c r="K51" s="133"/>
      <c r="L51" s="133"/>
      <c r="M51" s="133"/>
      <c r="N51" s="133"/>
      <c r="O51" s="134"/>
      <c r="P51" s="134"/>
      <c r="Q51" s="135"/>
    </row>
    <row r="52" spans="2:18" ht="13" hidden="1" thickTop="1" x14ac:dyDescent="0.25"/>
    <row r="58" spans="2:18" hidden="1" x14ac:dyDescent="0.25">
      <c r="H58" s="136"/>
      <c r="I58" s="136"/>
      <c r="J58" s="136"/>
      <c r="K58" s="136"/>
      <c r="L58" s="136"/>
      <c r="M58" s="136"/>
      <c r="N58" s="136"/>
      <c r="O58" s="136"/>
      <c r="P58" s="136"/>
      <c r="Q58" s="136"/>
      <c r="R58" s="136"/>
    </row>
    <row r="59" spans="2:18" hidden="1" x14ac:dyDescent="0.25">
      <c r="H59" s="137"/>
      <c r="I59" s="137"/>
      <c r="J59" s="137"/>
      <c r="K59" s="137"/>
      <c r="L59" s="137"/>
      <c r="M59" s="137"/>
      <c r="N59" s="138"/>
      <c r="O59" s="138"/>
      <c r="P59" s="139"/>
      <c r="Q59" s="139"/>
      <c r="R59" s="139"/>
    </row>
    <row r="60" spans="2:18" ht="18.75" hidden="1" customHeight="1" x14ac:dyDescent="0.25">
      <c r="H60" s="137"/>
      <c r="I60" s="137"/>
      <c r="J60" s="137"/>
      <c r="K60" s="137"/>
      <c r="L60" s="137"/>
      <c r="M60" s="137"/>
      <c r="N60" s="138"/>
      <c r="O60" s="138"/>
      <c r="P60" s="139"/>
      <c r="Q60" s="139"/>
      <c r="R60" s="139"/>
    </row>
    <row r="61" spans="2:18" ht="33" hidden="1" customHeight="1" x14ac:dyDescent="0.25">
      <c r="H61" s="137"/>
      <c r="I61" s="137"/>
      <c r="J61" s="137"/>
      <c r="K61" s="137"/>
      <c r="L61" s="137"/>
      <c r="M61" s="137"/>
      <c r="N61" s="138"/>
      <c r="O61" s="138"/>
      <c r="P61" s="139"/>
      <c r="Q61" s="139"/>
      <c r="R61" s="139"/>
    </row>
    <row r="62" spans="2:18" ht="15" hidden="1" customHeight="1" x14ac:dyDescent="0.25">
      <c r="H62" s="137"/>
      <c r="I62" s="137"/>
      <c r="J62" s="137"/>
      <c r="K62" s="137"/>
      <c r="L62" s="137"/>
      <c r="M62" s="137"/>
      <c r="N62" s="138"/>
      <c r="O62" s="138"/>
      <c r="P62" s="139"/>
      <c r="Q62" s="139"/>
      <c r="R62" s="139"/>
    </row>
    <row r="63" spans="2:18" ht="16.5" hidden="1" customHeight="1" x14ac:dyDescent="0.25">
      <c r="H63" s="137"/>
      <c r="I63" s="137"/>
      <c r="J63" s="137"/>
      <c r="K63" s="137"/>
      <c r="L63" s="137"/>
      <c r="M63" s="137"/>
      <c r="N63" s="138"/>
      <c r="O63" s="138"/>
      <c r="P63" s="139"/>
      <c r="Q63" s="139"/>
      <c r="R63" s="139"/>
    </row>
    <row r="64" spans="2:18" hidden="1" x14ac:dyDescent="0.25">
      <c r="H64" s="137"/>
      <c r="I64" s="137"/>
      <c r="J64" s="137"/>
      <c r="K64" s="137"/>
      <c r="L64" s="137"/>
      <c r="M64" s="137"/>
      <c r="N64" s="138"/>
      <c r="O64" s="138"/>
      <c r="P64" s="139"/>
      <c r="Q64" s="139"/>
      <c r="R64" s="139"/>
    </row>
    <row r="65" spans="2:26" ht="29.25" hidden="1" customHeight="1" x14ac:dyDescent="0.25">
      <c r="H65" s="137"/>
      <c r="I65" s="137"/>
      <c r="J65" s="137"/>
      <c r="K65" s="137"/>
      <c r="L65" s="137"/>
      <c r="M65" s="137"/>
      <c r="N65" s="138"/>
      <c r="O65" s="138"/>
      <c r="P65" s="139"/>
      <c r="Q65" s="139"/>
      <c r="R65" s="139"/>
    </row>
    <row r="66" spans="2:26" s="99" customFormat="1" ht="39.75" hidden="1" customHeight="1" x14ac:dyDescent="0.25">
      <c r="B66" s="2"/>
      <c r="C66" s="2"/>
      <c r="D66" s="2"/>
      <c r="E66" s="2"/>
      <c r="F66" s="2"/>
      <c r="G66" s="3"/>
      <c r="H66" s="137"/>
      <c r="I66" s="137"/>
      <c r="J66" s="137"/>
      <c r="K66" s="137"/>
      <c r="L66" s="137"/>
      <c r="M66" s="137"/>
      <c r="N66" s="138"/>
      <c r="O66" s="138"/>
      <c r="P66" s="139"/>
      <c r="Q66" s="139"/>
      <c r="R66" s="139"/>
      <c r="S66" s="2"/>
      <c r="U66" s="2"/>
      <c r="V66" s="2"/>
      <c r="W66" s="2"/>
      <c r="X66" s="2"/>
      <c r="Y66" s="2"/>
      <c r="Z66" s="2"/>
    </row>
    <row r="67" spans="2:26" hidden="1" x14ac:dyDescent="0.25">
      <c r="H67" s="137"/>
      <c r="I67" s="137"/>
      <c r="J67" s="137"/>
      <c r="K67" s="137"/>
      <c r="L67" s="137"/>
      <c r="M67" s="137"/>
      <c r="N67" s="138"/>
      <c r="O67" s="138"/>
      <c r="P67" s="139"/>
      <c r="Q67" s="139"/>
      <c r="R67" s="139"/>
      <c r="U67" s="99"/>
      <c r="V67" s="99"/>
      <c r="W67" s="99"/>
      <c r="X67" s="99"/>
      <c r="Y67" s="99"/>
      <c r="Z67" s="99"/>
    </row>
    <row r="68" spans="2:26" hidden="1" x14ac:dyDescent="0.25">
      <c r="H68" s="137"/>
      <c r="I68" s="137"/>
      <c r="J68" s="137"/>
      <c r="K68" s="137"/>
      <c r="L68" s="137"/>
      <c r="M68" s="137"/>
      <c r="N68" s="138"/>
      <c r="O68" s="138"/>
      <c r="P68" s="139"/>
      <c r="Q68" s="139"/>
      <c r="R68" s="139"/>
      <c r="S68" s="99"/>
    </row>
    <row r="69" spans="2:26" hidden="1" x14ac:dyDescent="0.25">
      <c r="H69" s="137"/>
      <c r="I69" s="137"/>
      <c r="J69" s="137"/>
      <c r="K69" s="137"/>
      <c r="L69" s="137"/>
      <c r="M69" s="137"/>
      <c r="N69" s="138"/>
      <c r="O69" s="138"/>
      <c r="P69" s="139"/>
      <c r="Q69" s="139"/>
      <c r="R69" s="139"/>
    </row>
    <row r="70" spans="2:26" hidden="1" x14ac:dyDescent="0.25">
      <c r="H70" s="137"/>
      <c r="I70" s="137"/>
      <c r="J70" s="137"/>
      <c r="K70" s="137"/>
      <c r="L70" s="137"/>
      <c r="M70" s="137"/>
      <c r="N70" s="138"/>
      <c r="O70" s="138"/>
      <c r="P70" s="139"/>
      <c r="Q70" s="139"/>
      <c r="R70" s="139"/>
    </row>
    <row r="71" spans="2:26" hidden="1" x14ac:dyDescent="0.25">
      <c r="H71" s="137"/>
      <c r="I71" s="137"/>
      <c r="J71" s="137"/>
      <c r="K71" s="137"/>
      <c r="L71" s="137"/>
      <c r="M71" s="137"/>
      <c r="N71" s="138"/>
      <c r="O71" s="138"/>
      <c r="P71" s="139"/>
      <c r="Q71" s="139"/>
      <c r="R71" s="139"/>
    </row>
    <row r="72" spans="2:26" hidden="1" x14ac:dyDescent="0.25">
      <c r="H72" s="137"/>
      <c r="I72" s="137"/>
      <c r="J72" s="137"/>
      <c r="K72" s="137"/>
      <c r="L72" s="137"/>
      <c r="M72" s="137"/>
      <c r="N72" s="138"/>
      <c r="O72" s="138"/>
      <c r="P72" s="139"/>
      <c r="Q72" s="139"/>
      <c r="R72" s="139"/>
    </row>
    <row r="73" spans="2:26" hidden="1" x14ac:dyDescent="0.25">
      <c r="H73" s="137"/>
      <c r="I73" s="137"/>
      <c r="J73" s="137"/>
      <c r="K73" s="137"/>
      <c r="L73" s="137"/>
      <c r="M73" s="137"/>
      <c r="N73" s="138"/>
      <c r="O73" s="138"/>
      <c r="P73" s="139"/>
      <c r="Q73" s="139"/>
      <c r="R73" s="139"/>
    </row>
    <row r="74" spans="2:26" ht="14" hidden="1" x14ac:dyDescent="0.3">
      <c r="H74" s="10"/>
      <c r="I74" s="10"/>
      <c r="J74" s="10"/>
      <c r="K74" s="10"/>
      <c r="L74" s="10"/>
      <c r="M74" s="10"/>
      <c r="N74" s="10"/>
      <c r="O74" s="10"/>
      <c r="P74" s="10"/>
      <c r="Q74" s="10"/>
      <c r="R74" s="10"/>
    </row>
    <row r="75" spans="2:26" ht="14" hidden="1" x14ac:dyDescent="0.3">
      <c r="H75" s="10"/>
      <c r="I75" s="10"/>
      <c r="J75" s="10"/>
      <c r="K75" s="10"/>
      <c r="L75" s="10"/>
      <c r="M75" s="10"/>
      <c r="N75" s="10"/>
      <c r="O75" s="10"/>
      <c r="P75" s="140"/>
      <c r="Q75" s="141"/>
      <c r="R75" s="141"/>
    </row>
    <row r="77" spans="2:26" ht="3.75" hidden="1" customHeight="1" x14ac:dyDescent="0.25"/>
    <row r="79" spans="2:26" ht="4.5" hidden="1" customHeight="1" x14ac:dyDescent="0.25"/>
    <row r="81" spans="7:7" hidden="1" x14ac:dyDescent="0.25">
      <c r="G81" s="2"/>
    </row>
    <row r="82" spans="7:7" hidden="1" x14ac:dyDescent="0.25">
      <c r="G82" s="2"/>
    </row>
    <row r="83" spans="7:7" ht="17.25" hidden="1" customHeight="1" x14ac:dyDescent="0.25">
      <c r="G83" s="2"/>
    </row>
    <row r="84" spans="7:7" ht="17.25" hidden="1" customHeight="1" x14ac:dyDescent="0.25">
      <c r="G84" s="2"/>
    </row>
    <row r="85" spans="7:7" ht="17.25" hidden="1" customHeight="1" x14ac:dyDescent="0.25">
      <c r="G85" s="2"/>
    </row>
    <row r="86" spans="7:7" ht="18.75" hidden="1" customHeight="1" x14ac:dyDescent="0.25">
      <c r="G86" s="2"/>
    </row>
    <row r="87" spans="7:7" hidden="1" x14ac:dyDescent="0.25">
      <c r="G87" s="2"/>
    </row>
    <row r="88" spans="7:7" hidden="1" x14ac:dyDescent="0.25">
      <c r="G88" s="2"/>
    </row>
    <row r="89" spans="7:7" hidden="1" x14ac:dyDescent="0.25">
      <c r="G89" s="2"/>
    </row>
    <row r="90" spans="7:7" hidden="1" x14ac:dyDescent="0.25">
      <c r="G90" s="2"/>
    </row>
    <row r="91" spans="7:7" hidden="1" x14ac:dyDescent="0.25">
      <c r="G91" s="2"/>
    </row>
    <row r="92" spans="7:7" hidden="1" x14ac:dyDescent="0.25">
      <c r="G92" s="2"/>
    </row>
    <row r="93" spans="7:7" hidden="1" x14ac:dyDescent="0.25">
      <c r="G93" s="2"/>
    </row>
    <row r="98" spans="7:7" hidden="1" x14ac:dyDescent="0.25">
      <c r="G98" s="2"/>
    </row>
    <row r="99" spans="7:7" ht="112.5" hidden="1" customHeight="1" x14ac:dyDescent="0.25">
      <c r="G99" s="2"/>
    </row>
    <row r="100" spans="7:7" hidden="1" x14ac:dyDescent="0.25">
      <c r="G100" s="2"/>
    </row>
    <row r="101" spans="7:7" hidden="1" x14ac:dyDescent="0.25">
      <c r="G101" s="2"/>
    </row>
    <row r="102" spans="7:7" hidden="1" x14ac:dyDescent="0.25">
      <c r="G102" s="2"/>
    </row>
    <row r="103" spans="7:7" hidden="1" x14ac:dyDescent="0.25">
      <c r="G103" s="2"/>
    </row>
    <row r="104" spans="7:7" hidden="1" x14ac:dyDescent="0.25">
      <c r="G104" s="2"/>
    </row>
    <row r="105" spans="7:7" hidden="1" x14ac:dyDescent="0.25">
      <c r="G105" s="2"/>
    </row>
    <row r="106" spans="7:7" hidden="1" x14ac:dyDescent="0.25">
      <c r="G106" s="2"/>
    </row>
    <row r="107" spans="7:7" hidden="1" x14ac:dyDescent="0.25">
      <c r="G107" s="2"/>
    </row>
    <row r="108" spans="7:7" hidden="1" x14ac:dyDescent="0.25">
      <c r="G108" s="2"/>
    </row>
    <row r="109" spans="7:7" hidden="1" x14ac:dyDescent="0.25">
      <c r="G109" s="2"/>
    </row>
    <row r="110" spans="7:7" hidden="1" x14ac:dyDescent="0.25">
      <c r="G110" s="2"/>
    </row>
  </sheetData>
  <sheetProtection algorithmName="SHA-512" hashValue="4qFoUHv46INwZ8jeWlaIij9X850ktKvVSIQGoowc/9t93olaOlQn37GCYk+KpV3plgiDWPiFLv/X611qE5deiA==" saltValue="10bPBH95roCUgCemLWqk5w==" spinCount="100000" sheet="1" objects="1" scenarios="1"/>
  <mergeCells count="47">
    <mergeCell ref="H3:N3"/>
    <mergeCell ref="H4:O5"/>
    <mergeCell ref="C30:D30"/>
    <mergeCell ref="E30:H30"/>
    <mergeCell ref="R7:S7"/>
    <mergeCell ref="J30:M30"/>
    <mergeCell ref="S24:S25"/>
    <mergeCell ref="H7:I7"/>
    <mergeCell ref="C31:D31"/>
    <mergeCell ref="E31:H31"/>
    <mergeCell ref="R8:S8"/>
    <mergeCell ref="J31:M31"/>
    <mergeCell ref="C7:D7"/>
    <mergeCell ref="C13:D13"/>
    <mergeCell ref="C15:P15"/>
    <mergeCell ref="C16:H16"/>
    <mergeCell ref="I16:N16"/>
    <mergeCell ref="O16:P16"/>
    <mergeCell ref="T7:Y7"/>
    <mergeCell ref="C9:E9"/>
    <mergeCell ref="C10:D10"/>
    <mergeCell ref="N10:O10"/>
    <mergeCell ref="C12:D12"/>
    <mergeCell ref="G11:K12"/>
    <mergeCell ref="C11:D11"/>
    <mergeCell ref="F40:G40"/>
    <mergeCell ref="N40:O40"/>
    <mergeCell ref="F41:G41"/>
    <mergeCell ref="N41:O41"/>
    <mergeCell ref="F42:G42"/>
    <mergeCell ref="N42:O42"/>
    <mergeCell ref="F43:G43"/>
    <mergeCell ref="N43:O43"/>
    <mergeCell ref="F44:G44"/>
    <mergeCell ref="N44:O44"/>
    <mergeCell ref="F45:G45"/>
    <mergeCell ref="N45:O45"/>
    <mergeCell ref="F49:G49"/>
    <mergeCell ref="N49:O49"/>
    <mergeCell ref="F50:G50"/>
    <mergeCell ref="N50:O50"/>
    <mergeCell ref="F46:G46"/>
    <mergeCell ref="N46:O46"/>
    <mergeCell ref="F47:G47"/>
    <mergeCell ref="N47:O47"/>
    <mergeCell ref="F48:G48"/>
    <mergeCell ref="N48:O48"/>
  </mergeCells>
  <dataValidations count="10">
    <dataValidation type="date" operator="greaterThan" allowBlank="1" showInputMessage="1" showErrorMessage="1" error="Date can't be today or earlier. _x000a_Enter as DD/MM/YYYY" sqref="L18:L27" xr:uid="{00000000-0002-0000-0600-000001000000}">
      <formula1>TODAY()</formula1>
    </dataValidation>
    <dataValidation type="list" allowBlank="1" showInputMessage="1" showErrorMessage="1" sqref="P41:P50" xr:uid="{00000000-0002-0000-0600-000002000000}">
      <formula1>$U$21:$W$21</formula1>
    </dataValidation>
    <dataValidation type="date" operator="equal" allowBlank="1" showInputMessage="1" showErrorMessage="1" error="Date must be today's date._x000a_Enter as DD/MM/YYYY" sqref="E7" xr:uid="{00000000-0002-0000-0600-000003000000}">
      <formula1>TODAY()</formula1>
    </dataValidation>
    <dataValidation type="list" operator="greaterThan" allowBlank="1" showInputMessage="1" showErrorMessage="1" sqref="I41:I50" xr:uid="{00000000-0002-0000-0600-000004000000}">
      <formula1>$U$19:$V$19</formula1>
    </dataValidation>
    <dataValidation type="date" operator="greaterThanOrEqual" allowBlank="1" showInputMessage="1" showErrorMessage="1" error="Please enter today's date or a future date." sqref="J41:J50" xr:uid="{00000000-0002-0000-0600-000005000000}">
      <formula1>TODAY()</formula1>
    </dataValidation>
    <dataValidation operator="greaterThan" allowBlank="1" showInputMessage="1" showErrorMessage="1" sqref="K41:K50 H41:H50 C41:F50" xr:uid="{00000000-0002-0000-0600-000006000000}"/>
    <dataValidation type="list" allowBlank="1" showInputMessage="1" showErrorMessage="1" sqref="J18:J27" xr:uid="{00000000-0002-0000-0600-000007000000}">
      <formula1>$U$13:$W$13</formula1>
    </dataValidation>
    <dataValidation type="list" allowBlank="1" showInputMessage="1" showErrorMessage="1" sqref="M18:M27" xr:uid="{00000000-0002-0000-0600-000008000000}">
      <formula1>$U$15:$X$15</formula1>
    </dataValidation>
    <dataValidation type="list" allowBlank="1" showInputMessage="1" showErrorMessage="1" sqref="I18:I27" xr:uid="{45B28A61-7799-421F-92F4-EAD5F9B93ED1}">
      <formula1>$U$10:$Z$10</formula1>
    </dataValidation>
    <dataValidation type="list" allowBlank="1" showInputMessage="1" showErrorMessage="1" sqref="H7:I7" xr:uid="{8A2F2E3D-2CA6-4834-8C1E-2724F7508611}">
      <formula1>$T$22:$T$24</formula1>
    </dataValidation>
  </dataValidations>
  <pageMargins left="0.7" right="0.7" top="0.75" bottom="0.75" header="0.3" footer="0.3"/>
  <pageSetup paperSize="9" orientation="portrait" r:id="rId1"/>
  <headerFooter>
    <oddHeader>&amp;C&amp;"Calibri"&amp;8&amp;K737373KCOM Commercial in Confidence&amp;1#</oddHead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62170f-f84f-4675-997c-202fd722c2ac">
      <Terms xmlns="http://schemas.microsoft.com/office/infopath/2007/PartnerControls"/>
    </lcf76f155ced4ddcb4097134ff3c332f>
    <TaxCatchAll xmlns="09995a88-fc63-4b07-b2a9-4f1601278d9f" xsi:nil="true"/>
    <SharedWithUsers xmlns="09995a88-fc63-4b07-b2a9-4f1601278d9f">
      <UserInfo>
        <DisplayName>Angus Whitelaw</DisplayName>
        <AccountId>531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C7A2D61378D742BED1F1C5D6AECD47" ma:contentTypeVersion="16" ma:contentTypeDescription="Create a new document." ma:contentTypeScope="" ma:versionID="752e69b9c5185a65d5975abf744749ab">
  <xsd:schema xmlns:xsd="http://www.w3.org/2001/XMLSchema" xmlns:xs="http://www.w3.org/2001/XMLSchema" xmlns:p="http://schemas.microsoft.com/office/2006/metadata/properties" xmlns:ns2="1062170f-f84f-4675-997c-202fd722c2ac" xmlns:ns3="09995a88-fc63-4b07-b2a9-4f1601278d9f" targetNamespace="http://schemas.microsoft.com/office/2006/metadata/properties" ma:root="true" ma:fieldsID="4985cbb34c4e53c7258756839965071f" ns2:_="" ns3:_="">
    <xsd:import namespace="1062170f-f84f-4675-997c-202fd722c2ac"/>
    <xsd:import namespace="09995a88-fc63-4b07-b2a9-4f1601278d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2170f-f84f-4675-997c-202fd722c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89565c-336f-4533-a857-b408e5d428a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9995a88-fc63-4b07-b2a9-4f1601278d9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b644b64-bfd9-46c5-bbea-f8fe7ff9d08c}" ma:internalName="TaxCatchAll" ma:showField="CatchAllData" ma:web="09995a88-fc63-4b07-b2a9-4f1601278d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92F126-EF90-4681-BC43-71A802C5B549}">
  <ds:schemaRefs>
    <ds:schemaRef ds:uri="http://schemas.microsoft.com/DataMashup"/>
  </ds:schemaRefs>
</ds:datastoreItem>
</file>

<file path=customXml/itemProps2.xml><?xml version="1.0" encoding="utf-8"?>
<ds:datastoreItem xmlns:ds="http://schemas.openxmlformats.org/officeDocument/2006/customXml" ds:itemID="{6A5EE606-9A3D-48AC-B76F-1DDE68D251EA}">
  <ds:schemaRefs>
    <ds:schemaRef ds:uri="http://schemas.microsoft.com/office/2006/metadata/properties"/>
    <ds:schemaRef ds:uri="http://schemas.microsoft.com/office/infopath/2007/PartnerControls"/>
    <ds:schemaRef ds:uri="1062170f-f84f-4675-997c-202fd722c2ac"/>
    <ds:schemaRef ds:uri="09995a88-fc63-4b07-b2a9-4f1601278d9f"/>
  </ds:schemaRefs>
</ds:datastoreItem>
</file>

<file path=customXml/itemProps3.xml><?xml version="1.0" encoding="utf-8"?>
<ds:datastoreItem xmlns:ds="http://schemas.openxmlformats.org/officeDocument/2006/customXml" ds:itemID="{73069A00-402B-4A49-8DFB-E9D136A660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2170f-f84f-4675-997c-202fd722c2ac"/>
    <ds:schemaRef ds:uri="09995a88-fc63-4b07-b2a9-4f1601278d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645045E-FE9C-435C-8DD1-14537B685F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Connect Fibre Business Complete</vt:lpstr>
    </vt:vector>
  </TitlesOfParts>
  <Manager/>
  <Company>KCOM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Fisher</dc:creator>
  <cp:keywords/>
  <dc:description/>
  <cp:lastModifiedBy>Angus Whitelaw</cp:lastModifiedBy>
  <cp:revision/>
  <dcterms:created xsi:type="dcterms:W3CDTF">2011-05-26T16:06:54Z</dcterms:created>
  <dcterms:modified xsi:type="dcterms:W3CDTF">2023-04-21T12:04:13Z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0x010100BAC7A2D61378D742BED1F1C5D6AECD47</vt:lpwstr>
  </property>
  <property fmtid="{D5CDD505-2E9C-101B-9397-08002B2CF9AE}" pid="3" name="MediaServiceImageTags">
    <vt:lpwstr/>
  </property>
  <property fmtid="{D5CDD505-2E9C-101B-9397-08002B2CF9AE}" pid="4" name="MSIP_Label_df8b509b-beec-49bb-b892-468a46fcb9af_Enabled">
    <vt:lpwstr>true</vt:lpwstr>
  </property>
  <property fmtid="{D5CDD505-2E9C-101B-9397-08002B2CF9AE}" pid="5" name="MSIP_Label_df8b509b-beec-49bb-b892-468a46fcb9af_SetDate">
    <vt:lpwstr>2023-04-21T12:03:56Z</vt:lpwstr>
  </property>
  <property fmtid="{D5CDD505-2E9C-101B-9397-08002B2CF9AE}" pid="6" name="MSIP_Label_df8b509b-beec-49bb-b892-468a46fcb9af_Method">
    <vt:lpwstr>Standard</vt:lpwstr>
  </property>
  <property fmtid="{D5CDD505-2E9C-101B-9397-08002B2CF9AE}" pid="7" name="MSIP_Label_df8b509b-beec-49bb-b892-468a46fcb9af_Name">
    <vt:lpwstr>df8b509b-beec-49bb-b892-468a46fcb9af</vt:lpwstr>
  </property>
  <property fmtid="{D5CDD505-2E9C-101B-9397-08002B2CF9AE}" pid="8" name="MSIP_Label_df8b509b-beec-49bb-b892-468a46fcb9af_SiteId">
    <vt:lpwstr>94604d2a-9b0a-4074-a9b8-88f17a2e86c8</vt:lpwstr>
  </property>
  <property fmtid="{D5CDD505-2E9C-101B-9397-08002B2CF9AE}" pid="9" name="MSIP_Label_df8b509b-beec-49bb-b892-468a46fcb9af_ActionId">
    <vt:lpwstr>969494fe-e40c-40d2-a196-10b9549f6dc8</vt:lpwstr>
  </property>
  <property fmtid="{D5CDD505-2E9C-101B-9397-08002B2CF9AE}" pid="10" name="MSIP_Label_df8b509b-beec-49bb-b892-468a46fcb9af_ContentBits">
    <vt:lpwstr>1</vt:lpwstr>
  </property>
</Properties>
</file>